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3\"/>
    </mc:Choice>
  </mc:AlternateContent>
  <bookViews>
    <workbookView xWindow="-105" yWindow="4815" windowWidth="17400" windowHeight="4860" activeTab="1"/>
  </bookViews>
  <sheets>
    <sheet name="dati assoluti" sheetId="9" r:id="rId1"/>
    <sheet name="dati %" sheetId="10" r:id="rId2"/>
  </sheets>
  <calcPr calcId="152511"/>
</workbook>
</file>

<file path=xl/calcChain.xml><?xml version="1.0" encoding="utf-8"?>
<calcChain xmlns="http://schemas.openxmlformats.org/spreadsheetml/2006/main">
  <c r="D30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8" i="10"/>
  <c r="D7" i="10"/>
  <c r="E7" i="10"/>
  <c r="F7" i="10"/>
  <c r="G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80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8" i="10"/>
  <c r="P80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8" i="10"/>
  <c r="O80" i="10"/>
  <c r="O57" i="10"/>
  <c r="P57" i="10"/>
  <c r="Q57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8" i="10"/>
  <c r="N80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8" i="10"/>
  <c r="L80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8" i="10"/>
  <c r="K80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80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8" i="10"/>
  <c r="I80" i="10"/>
  <c r="J57" i="10"/>
  <c r="K57" i="10"/>
  <c r="L57" i="10"/>
  <c r="I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8" i="10"/>
  <c r="G80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8" i="10"/>
  <c r="F80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8" i="10"/>
  <c r="E80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8" i="10"/>
  <c r="D80" i="10"/>
  <c r="E57" i="10"/>
  <c r="F57" i="10"/>
  <c r="G57" i="10"/>
  <c r="D57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3" i="10"/>
  <c r="Q55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3" i="10"/>
  <c r="P55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3" i="10"/>
  <c r="O55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3" i="10"/>
  <c r="N55" i="10"/>
  <c r="O32" i="10"/>
  <c r="P32" i="10"/>
  <c r="Q32" i="10"/>
  <c r="N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3" i="10"/>
  <c r="L55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3" i="10"/>
  <c r="K55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3" i="10"/>
  <c r="J55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3" i="10"/>
  <c r="I55" i="10"/>
  <c r="J32" i="10"/>
  <c r="K32" i="10"/>
  <c r="L32" i="10"/>
  <c r="I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3" i="10"/>
  <c r="G55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3" i="10"/>
  <c r="F55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3" i="10"/>
  <c r="E55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E32" i="10"/>
  <c r="F32" i="10"/>
  <c r="G32" i="10"/>
  <c r="D32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8" i="10"/>
  <c r="Q30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8" i="10"/>
  <c r="P30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8" i="10"/>
  <c r="O30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8" i="10"/>
  <c r="N30" i="10"/>
  <c r="O7" i="10"/>
  <c r="P7" i="10"/>
  <c r="Q7" i="10"/>
  <c r="N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8" i="10"/>
  <c r="L30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8" i="10"/>
  <c r="K30" i="10"/>
  <c r="J30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30" i="10"/>
  <c r="J7" i="10"/>
  <c r="K7" i="10"/>
  <c r="L7" i="10"/>
  <c r="I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8" i="10"/>
  <c r="G30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30" i="10"/>
  <c r="E28" i="10"/>
  <c r="E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</calcChain>
</file>

<file path=xl/sharedStrings.xml><?xml version="1.0" encoding="utf-8"?>
<sst xmlns="http://schemas.openxmlformats.org/spreadsheetml/2006/main" count="179" uniqueCount="37">
  <si>
    <t>VALIDITA' FINO A 6 MESI</t>
  </si>
  <si>
    <t>VALIDITA' DA 6 A 12 MESI</t>
  </si>
  <si>
    <t>VALIDITA' OLTRE 12 MESI</t>
  </si>
  <si>
    <t>Lavoro</t>
  </si>
  <si>
    <t>Altro</t>
  </si>
  <si>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</si>
  <si>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</si>
  <si>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</si>
  <si>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</si>
  <si>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</si>
  <si>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</si>
  <si>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</si>
  <si>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</si>
  <si>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</si>
  <si>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</si>
  <si>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Filippine</t>
  </si>
  <si>
    <t>Moldova</t>
  </si>
  <si>
    <t>Ucraina</t>
  </si>
  <si>
    <t>Nigeria</t>
  </si>
  <si>
    <t>Perù</t>
  </si>
  <si>
    <t>Brasile</t>
  </si>
  <si>
    <t>MASCHI E FEMMINE</t>
  </si>
  <si>
    <t xml:space="preserve">MASCHI </t>
  </si>
  <si>
    <t>FEMMINE</t>
  </si>
  <si>
    <t>Altri Paesi</t>
  </si>
  <si>
    <t>Totale</t>
  </si>
  <si>
    <t>Fonte: elaborazioni Istat su dati del Ministero dell'Interno</t>
  </si>
  <si>
    <t>Cinese,Repubblica Popolare</t>
  </si>
  <si>
    <t>Stati Uniti d'America</t>
  </si>
  <si>
    <t>Sri Lanka (ex Ceylon)</t>
  </si>
  <si>
    <t>Ghana</t>
  </si>
  <si>
    <t>Russa, Federazione</t>
  </si>
  <si>
    <t>Famiglia (a)</t>
  </si>
  <si>
    <t>(a) Sono compresi i minori registrati sul permesso di un adulto anche se rilasciato per lavoro</t>
  </si>
  <si>
    <t>(b) L'informazione sulla cittadinanza riportata sul documento di soggiorno al momento dell'elaborazione non consente un'esatta distinzione tra i cittadini dei tre Stati</t>
  </si>
  <si>
    <r>
      <t xml:space="preserve">Tavola 13.2.2 </t>
    </r>
    <r>
      <rPr>
        <i/>
        <sz val="9"/>
        <rFont val="Arial"/>
        <family val="2"/>
      </rPr>
      <t xml:space="preserve"> -    </t>
    </r>
  </si>
  <si>
    <t>Serbia/Kosovo/Montenegro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</si>
</sst>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.0_ ;\-#,##0.0\ "/>
    <numFmt numFmtId="166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41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/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0" fontId="4" fillId="0" borderId="0" xfId="3" applyFont="1" applyAlignment="1">
      <alignment horizontal="left" vertical="center" wrapText="1"/>
    </xf>
    <xf numFmtId="41" fontId="6" fillId="0" borderId="0" xfId="2" applyFont="1" applyAlignment="1">
      <alignment horizontal="right" vertical="center"/>
    </xf>
    <xf numFmtId="41" fontId="4" fillId="0" borderId="0" xfId="2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0" xfId="4" applyFont="1" applyBorder="1"/>
    <xf numFmtId="0" fontId="7" fillId="0" borderId="0" xfId="0" applyFont="1"/>
    <xf numFmtId="41" fontId="6" fillId="0" borderId="0" xfId="2" applyFont="1" applyBorder="1" applyAlignment="1">
      <alignment horizontal="right" vertical="center"/>
    </xf>
    <xf numFmtId="41" fontId="6" fillId="0" borderId="0" xfId="2" applyFont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Alignment="1">
      <alignment vertical="center"/>
    </xf>
    <xf numFmtId="41" fontId="4" fillId="0" borderId="0" xfId="2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10" fillId="0" borderId="0" xfId="0" applyNumberFormat="1" applyFont="1" applyAlignment="1">
      <alignment vertical="center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6" fillId="0" borderId="0" xfId="2" applyFont="1" applyAlignment="1">
      <alignment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0" fontId="4" fillId="0" borderId="0" xfId="5" quotePrefix="1" applyFont="1" applyFill="1" applyAlignment="1">
      <alignment horizontal="left" vertical="center"/>
    </xf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4" xfId="4" quotePrefix="1" applyNumberFormat="1" applyFont="1" applyBorder="1" applyAlignment="1">
      <alignment horizontal="right" vertical="top"/>
    </xf>
    <xf numFmtId="49" fontId="6" fillId="0" borderId="0" xfId="4" quotePrefix="1" applyNumberFormat="1" applyFont="1" applyBorder="1" applyAlignment="1">
      <alignment horizontal="right" vertical="top"/>
    </xf>
    <xf numFmtId="0" fontId="4" fillId="0" borderId="0" xfId="3" applyFont="1" applyAlignment="1">
      <alignment horizontal="left" vertical="center" wrapText="1"/>
    </xf>
    <xf numFmtId="41" fontId="6" fillId="0" borderId="5" xfId="1" applyFont="1" applyBorder="1" applyAlignment="1">
      <alignment horizontal="center" vertical="top"/>
    </xf>
    <xf numFmtId="49" fontId="4" fillId="0" borderId="4" xfId="4" applyNumberFormat="1" applyFont="1" applyBorder="1" applyAlignment="1">
      <alignment horizontal="left" vertical="center"/>
    </xf>
    <xf numFmtId="49" fontId="4" fillId="0" borderId="0" xfId="4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2012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2012  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opLeftCell="A28" workbookViewId="0">
      <selection activeCell="C28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4" width="9" bestFit="1" customWidth="1"/>
    <col min="5" max="8" width="9.7109375" customWidth="1"/>
    <col min="9" max="9" width="0.5703125" customWidth="1"/>
    <col min="10" max="13" width="9.7109375" customWidth="1"/>
    <col min="14" max="14" width="0.5703125" customWidth="1"/>
    <col min="15" max="18" width="9.7109375" customWidth="1"/>
  </cols>
  <sheetData>
    <row r="1" spans="1:18" s="2" customFormat="1" ht="12" x14ac:dyDescent="0.2">
      <c r="A1" s="1" t="s">
        <v>35</v>
      </c>
      <c r="B1" s="11"/>
      <c r="C1" s="11"/>
      <c r="D1" s="11"/>
      <c r="E1" s="11"/>
      <c r="F1" s="12"/>
      <c r="K1" s="3"/>
      <c r="M1" s="4"/>
      <c r="P1" s="3"/>
    </row>
    <row r="2" spans="1:18" s="2" customFormat="1" ht="9" customHeight="1" x14ac:dyDescent="0.2">
      <c r="A2" s="5"/>
      <c r="B2" s="13"/>
      <c r="C2" s="13"/>
      <c r="D2" s="13"/>
      <c r="E2" s="13"/>
      <c r="F2" s="14"/>
      <c r="K2" s="3"/>
      <c r="M2" s="6"/>
      <c r="P2" s="3"/>
    </row>
    <row r="3" spans="1:18" s="3" customFormat="1" ht="9" x14ac:dyDescent="0.15">
      <c r="M3" s="6"/>
    </row>
    <row r="4" spans="1:18" ht="9" customHeight="1" x14ac:dyDescent="0.25">
      <c r="A4" s="49"/>
      <c r="B4" s="49"/>
      <c r="C4" s="59" t="s">
        <v>6</v>
      </c>
      <c r="D4" s="55" t="s">
        <v>5</v>
      </c>
      <c r="E4" s="58" t="s">
        <v>0</v>
      </c>
      <c r="F4" s="58"/>
      <c r="G4" s="58"/>
      <c r="H4" s="58"/>
      <c r="I4" s="50"/>
      <c r="J4" s="58" t="s">
        <v>1</v>
      </c>
      <c r="K4" s="58"/>
      <c r="L4" s="58"/>
      <c r="M4" s="58"/>
      <c r="N4" s="50"/>
      <c r="O4" s="58" t="s">
        <v>2</v>
      </c>
      <c r="P4" s="58"/>
      <c r="Q4" s="58"/>
      <c r="R4" s="58"/>
    </row>
    <row r="5" spans="1:18" ht="9" customHeight="1" x14ac:dyDescent="0.25">
      <c r="A5" s="20"/>
      <c r="B5" s="20"/>
      <c r="C5" s="60"/>
      <c r="D5" s="56"/>
      <c r="E5" s="8" t="s">
        <v>3</v>
      </c>
      <c r="F5" s="8" t="s">
        <v>32</v>
      </c>
      <c r="G5" s="8" t="s">
        <v>4</v>
      </c>
      <c r="H5" s="9" t="s">
        <v>5</v>
      </c>
      <c r="I5" s="9"/>
      <c r="J5" s="8" t="s">
        <v>3</v>
      </c>
      <c r="K5" s="8" t="s">
        <v>32</v>
      </c>
      <c r="L5" s="8" t="s">
        <v>4</v>
      </c>
      <c r="M5" s="9" t="s">
        <v>5</v>
      </c>
      <c r="N5" s="10"/>
      <c r="O5" s="8" t="s">
        <v>3</v>
      </c>
      <c r="P5" s="8" t="s">
        <v>32</v>
      </c>
      <c r="Q5" s="8" t="s">
        <v>4</v>
      </c>
      <c r="R5" s="9" t="s">
        <v>5</v>
      </c>
    </row>
    <row r="6" spans="1:18" ht="13.5" customHeight="1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9" customHeight="1" x14ac:dyDescent="0.25">
      <c r="A7" s="33">
        <v>1</v>
      </c>
      <c r="B7" s="34"/>
      <c r="C7" s="25" t="s">
        <v>27</v>
      </c>
      <c r="D7" s="26">
        <v>25211</v>
      </c>
      <c r="E7" s="18">
        <v>397</v>
      </c>
      <c r="F7" s="18">
        <v>342</v>
      </c>
      <c r="G7" s="18">
        <v>2178</v>
      </c>
      <c r="H7" s="18">
        <v>2917</v>
      </c>
      <c r="I7" s="18"/>
      <c r="J7" s="18">
        <v>3245</v>
      </c>
      <c r="K7" s="18">
        <v>5246</v>
      </c>
      <c r="L7" s="18">
        <v>3403</v>
      </c>
      <c r="M7" s="18">
        <v>11894</v>
      </c>
      <c r="N7" s="18"/>
      <c r="O7" s="18">
        <v>4225</v>
      </c>
      <c r="P7" s="18">
        <v>5944</v>
      </c>
      <c r="Q7" s="18">
        <v>231</v>
      </c>
      <c r="R7" s="18">
        <v>10400</v>
      </c>
    </row>
    <row r="8" spans="1:18" ht="9" customHeight="1" x14ac:dyDescent="0.25">
      <c r="A8" s="33">
        <v>2</v>
      </c>
      <c r="B8" s="34"/>
      <c r="C8" s="25" t="s">
        <v>7</v>
      </c>
      <c r="D8" s="26">
        <v>21585</v>
      </c>
      <c r="E8" s="18">
        <v>833</v>
      </c>
      <c r="F8" s="18">
        <v>995</v>
      </c>
      <c r="G8" s="18">
        <v>687</v>
      </c>
      <c r="H8" s="18">
        <v>2515</v>
      </c>
      <c r="I8" s="18"/>
      <c r="J8" s="18">
        <v>3069</v>
      </c>
      <c r="K8" s="18">
        <v>4571</v>
      </c>
      <c r="L8" s="18">
        <v>509</v>
      </c>
      <c r="M8" s="18">
        <v>8149</v>
      </c>
      <c r="N8" s="18"/>
      <c r="O8" s="18">
        <v>1992</v>
      </c>
      <c r="P8" s="18">
        <v>8713</v>
      </c>
      <c r="Q8" s="18">
        <v>216</v>
      </c>
      <c r="R8" s="18">
        <v>10921</v>
      </c>
    </row>
    <row r="9" spans="1:18" ht="9" customHeight="1" x14ac:dyDescent="0.25">
      <c r="A9" s="33">
        <v>3</v>
      </c>
      <c r="B9" s="34"/>
      <c r="C9" s="27" t="s">
        <v>8</v>
      </c>
      <c r="D9" s="26">
        <v>18889</v>
      </c>
      <c r="E9" s="18">
        <v>675</v>
      </c>
      <c r="F9" s="18">
        <v>732</v>
      </c>
      <c r="G9" s="18">
        <v>2104</v>
      </c>
      <c r="H9" s="18">
        <v>3511</v>
      </c>
      <c r="I9" s="18"/>
      <c r="J9" s="18">
        <v>1968</v>
      </c>
      <c r="K9" s="18">
        <v>4296</v>
      </c>
      <c r="L9" s="18">
        <v>1309</v>
      </c>
      <c r="M9" s="18">
        <v>7573</v>
      </c>
      <c r="N9" s="18"/>
      <c r="O9" s="18">
        <v>877</v>
      </c>
      <c r="P9" s="18">
        <v>6378</v>
      </c>
      <c r="Q9" s="18">
        <v>550</v>
      </c>
      <c r="R9" s="18">
        <v>7805</v>
      </c>
    </row>
    <row r="10" spans="1:18" ht="9" customHeight="1" x14ac:dyDescent="0.25">
      <c r="A10" s="33">
        <v>4</v>
      </c>
      <c r="B10" s="34"/>
      <c r="C10" s="25" t="s">
        <v>28</v>
      </c>
      <c r="D10" s="26">
        <v>14344</v>
      </c>
      <c r="E10" s="18">
        <v>238</v>
      </c>
      <c r="F10" s="18">
        <v>187</v>
      </c>
      <c r="G10" s="18">
        <v>4672</v>
      </c>
      <c r="H10" s="18">
        <v>5097</v>
      </c>
      <c r="I10" s="18"/>
      <c r="J10" s="18">
        <v>614</v>
      </c>
      <c r="K10" s="18">
        <v>397</v>
      </c>
      <c r="L10" s="18">
        <v>3126</v>
      </c>
      <c r="M10" s="18">
        <v>4137</v>
      </c>
      <c r="N10" s="18"/>
      <c r="O10" s="18">
        <v>2437</v>
      </c>
      <c r="P10" s="18">
        <v>2379</v>
      </c>
      <c r="Q10" s="18">
        <v>294</v>
      </c>
      <c r="R10" s="18">
        <v>5110</v>
      </c>
    </row>
    <row r="11" spans="1:18" ht="9" customHeight="1" x14ac:dyDescent="0.25">
      <c r="A11" s="33">
        <v>5</v>
      </c>
      <c r="B11" s="34"/>
      <c r="C11" s="27" t="s">
        <v>9</v>
      </c>
      <c r="D11" s="26">
        <v>11718</v>
      </c>
      <c r="E11" s="18">
        <v>315</v>
      </c>
      <c r="F11" s="18">
        <v>206</v>
      </c>
      <c r="G11" s="18">
        <v>232</v>
      </c>
      <c r="H11" s="18">
        <v>753</v>
      </c>
      <c r="I11" s="18"/>
      <c r="J11" s="18">
        <v>3374</v>
      </c>
      <c r="K11" s="18">
        <v>2595</v>
      </c>
      <c r="L11" s="18">
        <v>757</v>
      </c>
      <c r="M11" s="18">
        <v>6726</v>
      </c>
      <c r="N11" s="18"/>
      <c r="O11" s="18">
        <v>1169</v>
      </c>
      <c r="P11" s="18">
        <v>2605</v>
      </c>
      <c r="Q11" s="18">
        <v>465</v>
      </c>
      <c r="R11" s="18">
        <v>4239</v>
      </c>
    </row>
    <row r="12" spans="1:18" ht="9" customHeight="1" x14ac:dyDescent="0.25">
      <c r="A12" s="33">
        <v>6</v>
      </c>
      <c r="B12" s="34"/>
      <c r="C12" s="27" t="s">
        <v>10</v>
      </c>
      <c r="D12" s="26">
        <v>9871</v>
      </c>
      <c r="E12" s="18">
        <v>243</v>
      </c>
      <c r="F12" s="18">
        <v>180</v>
      </c>
      <c r="G12" s="18">
        <v>874</v>
      </c>
      <c r="H12" s="18">
        <v>1297</v>
      </c>
      <c r="I12" s="18"/>
      <c r="J12" s="18">
        <v>930</v>
      </c>
      <c r="K12" s="18">
        <v>764</v>
      </c>
      <c r="L12" s="18">
        <v>865</v>
      </c>
      <c r="M12" s="18">
        <v>2559</v>
      </c>
      <c r="N12" s="18"/>
      <c r="O12" s="18">
        <v>2771</v>
      </c>
      <c r="P12" s="18">
        <v>2934</v>
      </c>
      <c r="Q12" s="18">
        <v>310</v>
      </c>
      <c r="R12" s="18">
        <v>6015</v>
      </c>
    </row>
    <row r="13" spans="1:18" ht="9" customHeight="1" x14ac:dyDescent="0.25">
      <c r="A13" s="33">
        <v>7</v>
      </c>
      <c r="B13" s="34"/>
      <c r="C13" s="27" t="s">
        <v>14</v>
      </c>
      <c r="D13" s="26">
        <v>9599</v>
      </c>
      <c r="E13" s="18">
        <v>139</v>
      </c>
      <c r="F13" s="18">
        <v>124</v>
      </c>
      <c r="G13" s="18">
        <v>2179</v>
      </c>
      <c r="H13" s="18">
        <v>2442</v>
      </c>
      <c r="I13" s="18"/>
      <c r="J13" s="18">
        <v>727</v>
      </c>
      <c r="K13" s="18">
        <v>1818</v>
      </c>
      <c r="L13" s="18">
        <v>878</v>
      </c>
      <c r="M13" s="18">
        <v>3423</v>
      </c>
      <c r="N13" s="18"/>
      <c r="O13" s="18">
        <v>492</v>
      </c>
      <c r="P13" s="18">
        <v>2898</v>
      </c>
      <c r="Q13" s="18">
        <v>344</v>
      </c>
      <c r="R13" s="18">
        <v>3734</v>
      </c>
    </row>
    <row r="14" spans="1:18" ht="9" customHeight="1" x14ac:dyDescent="0.25">
      <c r="A14" s="33">
        <v>8</v>
      </c>
      <c r="B14" s="34"/>
      <c r="C14" s="28" t="s">
        <v>12</v>
      </c>
      <c r="D14" s="26">
        <v>9232</v>
      </c>
      <c r="E14" s="18">
        <v>339</v>
      </c>
      <c r="F14" s="18">
        <v>107</v>
      </c>
      <c r="G14" s="18">
        <v>1122</v>
      </c>
      <c r="H14" s="18">
        <v>1568</v>
      </c>
      <c r="I14" s="18"/>
      <c r="J14" s="18">
        <v>1451</v>
      </c>
      <c r="K14" s="18">
        <v>1138</v>
      </c>
      <c r="L14" s="18">
        <v>692</v>
      </c>
      <c r="M14" s="18">
        <v>3281</v>
      </c>
      <c r="N14" s="18"/>
      <c r="O14" s="18">
        <v>2192</v>
      </c>
      <c r="P14" s="18">
        <v>2054</v>
      </c>
      <c r="Q14" s="18">
        <v>137</v>
      </c>
      <c r="R14" s="18">
        <v>4383</v>
      </c>
    </row>
    <row r="15" spans="1:18" ht="9" customHeight="1" x14ac:dyDescent="0.25">
      <c r="A15" s="33">
        <v>9</v>
      </c>
      <c r="B15" s="34"/>
      <c r="C15" s="25" t="s">
        <v>15</v>
      </c>
      <c r="D15" s="26">
        <v>8916</v>
      </c>
      <c r="E15" s="18">
        <v>196</v>
      </c>
      <c r="F15" s="18">
        <v>183</v>
      </c>
      <c r="G15" s="18">
        <v>109</v>
      </c>
      <c r="H15" s="18">
        <v>488</v>
      </c>
      <c r="I15" s="18"/>
      <c r="J15" s="18">
        <v>853</v>
      </c>
      <c r="K15" s="18">
        <v>1559</v>
      </c>
      <c r="L15" s="18">
        <v>199</v>
      </c>
      <c r="M15" s="18">
        <v>2611</v>
      </c>
      <c r="N15" s="18"/>
      <c r="O15" s="18">
        <v>2908</v>
      </c>
      <c r="P15" s="18">
        <v>2704</v>
      </c>
      <c r="Q15" s="18">
        <v>205</v>
      </c>
      <c r="R15" s="18">
        <v>5817</v>
      </c>
    </row>
    <row r="16" spans="1:18" ht="9" customHeight="1" x14ac:dyDescent="0.25">
      <c r="A16" s="33">
        <v>10</v>
      </c>
      <c r="B16" s="34"/>
      <c r="C16" s="25" t="s">
        <v>16</v>
      </c>
      <c r="D16" s="26">
        <v>8808</v>
      </c>
      <c r="E16" s="18">
        <v>680</v>
      </c>
      <c r="F16" s="18">
        <v>250</v>
      </c>
      <c r="G16" s="18">
        <v>331</v>
      </c>
      <c r="H16" s="18">
        <v>1261</v>
      </c>
      <c r="I16" s="18"/>
      <c r="J16" s="18">
        <v>1515</v>
      </c>
      <c r="K16" s="18">
        <v>1828</v>
      </c>
      <c r="L16" s="18">
        <v>111</v>
      </c>
      <c r="M16" s="18">
        <v>3454</v>
      </c>
      <c r="N16" s="18"/>
      <c r="O16" s="18">
        <v>1185</v>
      </c>
      <c r="P16" s="18">
        <v>2876</v>
      </c>
      <c r="Q16" s="18">
        <v>32</v>
      </c>
      <c r="R16" s="18">
        <v>4093</v>
      </c>
    </row>
    <row r="17" spans="1:18" ht="9" customHeight="1" x14ac:dyDescent="0.25">
      <c r="A17" s="33">
        <v>11</v>
      </c>
      <c r="B17" s="34"/>
      <c r="C17" s="28" t="s">
        <v>17</v>
      </c>
      <c r="D17" s="26">
        <v>8693</v>
      </c>
      <c r="E17" s="18">
        <v>428</v>
      </c>
      <c r="F17" s="18">
        <v>212</v>
      </c>
      <c r="G17" s="18">
        <v>637</v>
      </c>
      <c r="H17" s="18">
        <v>1277</v>
      </c>
      <c r="I17" s="18"/>
      <c r="J17" s="18">
        <v>881</v>
      </c>
      <c r="K17" s="18">
        <v>1329</v>
      </c>
      <c r="L17" s="18">
        <v>391</v>
      </c>
      <c r="M17" s="18">
        <v>2601</v>
      </c>
      <c r="N17" s="18"/>
      <c r="O17" s="18">
        <v>1268</v>
      </c>
      <c r="P17" s="18">
        <v>3317</v>
      </c>
      <c r="Q17" s="18">
        <v>230</v>
      </c>
      <c r="R17" s="18">
        <v>4815</v>
      </c>
    </row>
    <row r="18" spans="1:18" ht="9" customHeight="1" x14ac:dyDescent="0.25">
      <c r="A18" s="33">
        <v>12</v>
      </c>
      <c r="B18" s="34"/>
      <c r="C18" s="27" t="s">
        <v>18</v>
      </c>
      <c r="D18" s="26">
        <v>7758</v>
      </c>
      <c r="E18" s="18">
        <v>105</v>
      </c>
      <c r="F18" s="18">
        <v>62</v>
      </c>
      <c r="G18" s="18">
        <v>2976</v>
      </c>
      <c r="H18" s="18">
        <v>3143</v>
      </c>
      <c r="I18" s="18"/>
      <c r="J18" s="18">
        <v>638</v>
      </c>
      <c r="K18" s="18">
        <v>474</v>
      </c>
      <c r="L18" s="18">
        <v>1444</v>
      </c>
      <c r="M18" s="18">
        <v>2556</v>
      </c>
      <c r="N18" s="18"/>
      <c r="O18" s="18">
        <v>619</v>
      </c>
      <c r="P18" s="18">
        <v>874</v>
      </c>
      <c r="Q18" s="18">
        <v>566</v>
      </c>
      <c r="R18" s="18">
        <v>2059</v>
      </c>
    </row>
    <row r="19" spans="1:18" ht="9" customHeight="1" x14ac:dyDescent="0.25">
      <c r="A19" s="33">
        <v>13</v>
      </c>
      <c r="B19" s="34"/>
      <c r="C19" s="25" t="s">
        <v>29</v>
      </c>
      <c r="D19" s="26">
        <v>6753</v>
      </c>
      <c r="E19" s="18">
        <v>177</v>
      </c>
      <c r="F19" s="18">
        <v>173</v>
      </c>
      <c r="G19" s="18">
        <v>89</v>
      </c>
      <c r="H19" s="18">
        <v>439</v>
      </c>
      <c r="I19" s="18"/>
      <c r="J19" s="18">
        <v>987</v>
      </c>
      <c r="K19" s="18">
        <v>2241</v>
      </c>
      <c r="L19" s="18">
        <v>59</v>
      </c>
      <c r="M19" s="18">
        <v>3287</v>
      </c>
      <c r="N19" s="18"/>
      <c r="O19" s="18">
        <v>1402</v>
      </c>
      <c r="P19" s="18">
        <v>1568</v>
      </c>
      <c r="Q19" s="18">
        <v>57</v>
      </c>
      <c r="R19" s="18">
        <v>3027</v>
      </c>
    </row>
    <row r="20" spans="1:18" ht="9" customHeight="1" x14ac:dyDescent="0.25">
      <c r="A20" s="33">
        <v>14</v>
      </c>
      <c r="B20" s="34"/>
      <c r="C20" s="25" t="s">
        <v>36</v>
      </c>
      <c r="D20" s="26">
        <v>6554</v>
      </c>
      <c r="E20" s="18">
        <v>570</v>
      </c>
      <c r="F20" s="18">
        <v>356</v>
      </c>
      <c r="G20" s="18">
        <v>630</v>
      </c>
      <c r="H20" s="18">
        <v>1556</v>
      </c>
      <c r="I20" s="18"/>
      <c r="J20" s="18">
        <v>1094</v>
      </c>
      <c r="K20" s="18">
        <v>1211</v>
      </c>
      <c r="L20" s="18">
        <v>572</v>
      </c>
      <c r="M20" s="18">
        <v>2877</v>
      </c>
      <c r="N20" s="18"/>
      <c r="O20" s="18">
        <v>193</v>
      </c>
      <c r="P20" s="18">
        <v>1755</v>
      </c>
      <c r="Q20" s="18">
        <v>173</v>
      </c>
      <c r="R20" s="18">
        <v>2121</v>
      </c>
    </row>
    <row r="21" spans="1:18" ht="9" customHeight="1" x14ac:dyDescent="0.25">
      <c r="A21" s="33">
        <v>15</v>
      </c>
      <c r="B21" s="34"/>
      <c r="C21" s="25" t="s">
        <v>11</v>
      </c>
      <c r="D21" s="26">
        <v>6503</v>
      </c>
      <c r="E21" s="18">
        <v>219</v>
      </c>
      <c r="F21" s="18">
        <v>359</v>
      </c>
      <c r="G21" s="18">
        <v>689</v>
      </c>
      <c r="H21" s="18">
        <v>1267</v>
      </c>
      <c r="I21" s="18"/>
      <c r="J21" s="18">
        <v>1113</v>
      </c>
      <c r="K21" s="18">
        <v>1036</v>
      </c>
      <c r="L21" s="18">
        <v>427</v>
      </c>
      <c r="M21" s="18">
        <v>2576</v>
      </c>
      <c r="N21" s="18"/>
      <c r="O21" s="18">
        <v>639</v>
      </c>
      <c r="P21" s="18">
        <v>1931</v>
      </c>
      <c r="Q21" s="18">
        <v>90</v>
      </c>
      <c r="R21" s="18">
        <v>2660</v>
      </c>
    </row>
    <row r="22" spans="1:18" ht="9" customHeight="1" x14ac:dyDescent="0.25">
      <c r="A22" s="33">
        <v>16</v>
      </c>
      <c r="B22" s="34"/>
      <c r="C22" s="25" t="s">
        <v>13</v>
      </c>
      <c r="D22" s="26">
        <v>6233</v>
      </c>
      <c r="E22" s="18">
        <v>182</v>
      </c>
      <c r="F22" s="18">
        <v>85</v>
      </c>
      <c r="G22" s="18">
        <v>1361</v>
      </c>
      <c r="H22" s="18">
        <v>1628</v>
      </c>
      <c r="I22" s="18"/>
      <c r="J22" s="18">
        <v>867</v>
      </c>
      <c r="K22" s="18">
        <v>771</v>
      </c>
      <c r="L22" s="18">
        <v>259</v>
      </c>
      <c r="M22" s="18">
        <v>1897</v>
      </c>
      <c r="N22" s="18"/>
      <c r="O22" s="18">
        <v>785</v>
      </c>
      <c r="P22" s="18">
        <v>1732</v>
      </c>
      <c r="Q22" s="18">
        <v>191</v>
      </c>
      <c r="R22" s="18">
        <v>2708</v>
      </c>
    </row>
    <row r="23" spans="1:18" ht="9" customHeight="1" x14ac:dyDescent="0.25">
      <c r="A23" s="33">
        <v>17</v>
      </c>
      <c r="B23" s="34"/>
      <c r="C23" s="28" t="s">
        <v>20</v>
      </c>
      <c r="D23" s="26">
        <v>5786</v>
      </c>
      <c r="E23" s="18">
        <v>64</v>
      </c>
      <c r="F23" s="18">
        <v>66</v>
      </c>
      <c r="G23" s="18">
        <v>760</v>
      </c>
      <c r="H23" s="18">
        <v>890</v>
      </c>
      <c r="I23" s="18"/>
      <c r="J23" s="18">
        <v>226</v>
      </c>
      <c r="K23" s="18">
        <v>350</v>
      </c>
      <c r="L23" s="18">
        <v>1506</v>
      </c>
      <c r="M23" s="18">
        <v>2082</v>
      </c>
      <c r="N23" s="18"/>
      <c r="O23" s="18">
        <v>313</v>
      </c>
      <c r="P23" s="18">
        <v>2222</v>
      </c>
      <c r="Q23" s="18">
        <v>279</v>
      </c>
      <c r="R23" s="18">
        <v>2814</v>
      </c>
    </row>
    <row r="24" spans="1:18" ht="9" customHeight="1" x14ac:dyDescent="0.25">
      <c r="A24" s="33">
        <v>18</v>
      </c>
      <c r="B24" s="34"/>
      <c r="C24" s="28" t="s">
        <v>19</v>
      </c>
      <c r="D24" s="26">
        <v>5228</v>
      </c>
      <c r="E24" s="18">
        <v>238</v>
      </c>
      <c r="F24" s="18">
        <v>216</v>
      </c>
      <c r="G24" s="18">
        <v>133</v>
      </c>
      <c r="H24" s="18">
        <v>587</v>
      </c>
      <c r="I24" s="18"/>
      <c r="J24" s="18">
        <v>355</v>
      </c>
      <c r="K24" s="18">
        <v>988</v>
      </c>
      <c r="L24" s="18">
        <v>154</v>
      </c>
      <c r="M24" s="18">
        <v>1497</v>
      </c>
      <c r="N24" s="18"/>
      <c r="O24" s="18">
        <v>1042</v>
      </c>
      <c r="P24" s="18">
        <v>2001</v>
      </c>
      <c r="Q24" s="18">
        <v>101</v>
      </c>
      <c r="R24" s="18">
        <v>3144</v>
      </c>
    </row>
    <row r="25" spans="1:18" ht="9" customHeight="1" x14ac:dyDescent="0.25">
      <c r="A25" s="33">
        <v>19</v>
      </c>
      <c r="B25" s="34"/>
      <c r="C25" s="27" t="s">
        <v>31</v>
      </c>
      <c r="D25" s="26">
        <v>4711</v>
      </c>
      <c r="E25" s="18">
        <v>94</v>
      </c>
      <c r="F25" s="18">
        <v>39</v>
      </c>
      <c r="G25" s="18">
        <v>459</v>
      </c>
      <c r="H25" s="18">
        <v>592</v>
      </c>
      <c r="I25" s="18"/>
      <c r="J25" s="18">
        <v>411</v>
      </c>
      <c r="K25" s="18">
        <v>372</v>
      </c>
      <c r="L25" s="18">
        <v>1165</v>
      </c>
      <c r="M25" s="18">
        <v>1948</v>
      </c>
      <c r="N25" s="18"/>
      <c r="O25" s="18">
        <v>335</v>
      </c>
      <c r="P25" s="18">
        <v>1716</v>
      </c>
      <c r="Q25" s="18">
        <v>120</v>
      </c>
      <c r="R25" s="18">
        <v>2171</v>
      </c>
    </row>
    <row r="26" spans="1:18" ht="9" customHeight="1" x14ac:dyDescent="0.25">
      <c r="A26" s="33">
        <v>20</v>
      </c>
      <c r="B26" s="34"/>
      <c r="C26" s="25" t="s">
        <v>30</v>
      </c>
      <c r="D26" s="26">
        <v>4552</v>
      </c>
      <c r="E26" s="18">
        <v>50</v>
      </c>
      <c r="F26" s="18">
        <v>24</v>
      </c>
      <c r="G26" s="18">
        <v>1531</v>
      </c>
      <c r="H26" s="18">
        <v>1605</v>
      </c>
      <c r="I26" s="18"/>
      <c r="J26" s="18">
        <v>664</v>
      </c>
      <c r="K26" s="18">
        <v>496</v>
      </c>
      <c r="L26" s="18">
        <v>500</v>
      </c>
      <c r="M26" s="18">
        <v>1660</v>
      </c>
      <c r="N26" s="18"/>
      <c r="O26" s="18">
        <v>475</v>
      </c>
      <c r="P26" s="18">
        <v>692</v>
      </c>
      <c r="Q26" s="18">
        <v>120</v>
      </c>
      <c r="R26" s="18">
        <v>1287</v>
      </c>
    </row>
    <row r="27" spans="1:18" ht="9" customHeight="1" x14ac:dyDescent="0.25">
      <c r="A27" s="33"/>
      <c r="B27" s="34"/>
      <c r="C27" s="25"/>
      <c r="D27" s="26"/>
      <c r="E27" s="18"/>
      <c r="F27" s="18"/>
      <c r="G27" s="18">
        <v>0</v>
      </c>
      <c r="H27" s="18"/>
      <c r="I27" s="18"/>
      <c r="J27" s="18"/>
      <c r="K27" s="18"/>
      <c r="L27" s="18">
        <v>0</v>
      </c>
      <c r="M27" s="18"/>
      <c r="N27" s="18"/>
      <c r="O27" s="18"/>
      <c r="P27" s="18"/>
      <c r="Q27" s="18">
        <v>0</v>
      </c>
      <c r="R27" s="18"/>
    </row>
    <row r="28" spans="1:18" ht="9" customHeight="1" x14ac:dyDescent="0.25">
      <c r="A28" s="33"/>
      <c r="B28" s="34"/>
      <c r="C28" s="25" t="s">
        <v>24</v>
      </c>
      <c r="D28" s="26">
        <v>63024</v>
      </c>
      <c r="E28" s="26">
        <v>1763</v>
      </c>
      <c r="F28" s="26">
        <v>864</v>
      </c>
      <c r="G28" s="26">
        <v>10969</v>
      </c>
      <c r="H28" s="26">
        <v>13596</v>
      </c>
      <c r="I28" s="26"/>
      <c r="J28" s="26">
        <v>5014</v>
      </c>
      <c r="K28" s="26">
        <v>5471</v>
      </c>
      <c r="L28" s="26">
        <v>13214</v>
      </c>
      <c r="M28" s="26">
        <v>23699</v>
      </c>
      <c r="N28" s="26"/>
      <c r="O28" s="26">
        <v>5632</v>
      </c>
      <c r="P28" s="26">
        <v>14885</v>
      </c>
      <c r="Q28" s="26">
        <v>5212</v>
      </c>
      <c r="R28" s="26">
        <v>25729</v>
      </c>
    </row>
    <row r="29" spans="1:18" ht="9" customHeight="1" x14ac:dyDescent="0.25">
      <c r="A29" s="33"/>
      <c r="B29" s="34"/>
      <c r="C29" s="25"/>
      <c r="D29" s="26"/>
      <c r="E29" s="18"/>
      <c r="F29" s="18"/>
      <c r="G29" s="18">
        <v>0</v>
      </c>
      <c r="H29" s="18"/>
      <c r="I29" s="18"/>
      <c r="J29" s="18"/>
      <c r="K29" s="18"/>
      <c r="L29" s="18">
        <v>0</v>
      </c>
      <c r="M29" s="18"/>
      <c r="N29" s="18"/>
      <c r="O29" s="18"/>
      <c r="P29" s="18"/>
      <c r="Q29" s="18">
        <v>0</v>
      </c>
      <c r="R29" s="18"/>
    </row>
    <row r="30" spans="1:18" ht="9" customHeight="1" x14ac:dyDescent="0.25">
      <c r="A30" s="33"/>
      <c r="B30" s="34"/>
      <c r="C30" s="19" t="s">
        <v>25</v>
      </c>
      <c r="D30" s="29">
        <v>263968</v>
      </c>
      <c r="E30" s="22">
        <v>7945</v>
      </c>
      <c r="F30" s="22">
        <v>5762</v>
      </c>
      <c r="G30" s="22">
        <v>34722</v>
      </c>
      <c r="H30" s="22">
        <v>48429</v>
      </c>
      <c r="I30" s="22"/>
      <c r="J30" s="22">
        <v>29996</v>
      </c>
      <c r="K30" s="22">
        <v>38951</v>
      </c>
      <c r="L30" s="22">
        <v>31540</v>
      </c>
      <c r="M30" s="22">
        <v>100487</v>
      </c>
      <c r="N30" s="22"/>
      <c r="O30" s="22">
        <v>32951</v>
      </c>
      <c r="P30" s="22">
        <v>72178</v>
      </c>
      <c r="Q30" s="22">
        <v>9923</v>
      </c>
      <c r="R30" s="22">
        <v>115052</v>
      </c>
    </row>
    <row r="31" spans="1:18" ht="13.5" customHeight="1" x14ac:dyDescent="0.25">
      <c r="A31" s="54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9" customHeight="1" x14ac:dyDescent="0.25">
      <c r="A32" s="33">
        <v>1</v>
      </c>
      <c r="B32" s="34"/>
      <c r="C32" s="25" t="s">
        <v>27</v>
      </c>
      <c r="D32" s="26">
        <v>12237</v>
      </c>
      <c r="E32" s="18">
        <v>246</v>
      </c>
      <c r="F32" s="18">
        <v>157</v>
      </c>
      <c r="G32" s="18">
        <v>936</v>
      </c>
      <c r="H32" s="18">
        <v>1339</v>
      </c>
      <c r="I32" s="18"/>
      <c r="J32" s="18">
        <v>1803</v>
      </c>
      <c r="K32" s="18">
        <v>2519</v>
      </c>
      <c r="L32" s="18">
        <v>1384</v>
      </c>
      <c r="M32" s="18">
        <v>5706</v>
      </c>
      <c r="N32" s="18"/>
      <c r="O32" s="18">
        <v>2338</v>
      </c>
      <c r="P32" s="18">
        <v>2736</v>
      </c>
      <c r="Q32" s="18">
        <v>118</v>
      </c>
      <c r="R32" s="18">
        <v>5192</v>
      </c>
    </row>
    <row r="33" spans="1:18" ht="9" customHeight="1" x14ac:dyDescent="0.25">
      <c r="A33" s="33">
        <v>2</v>
      </c>
      <c r="B33" s="34"/>
      <c r="C33" s="25" t="s">
        <v>7</v>
      </c>
      <c r="D33" s="26">
        <v>10853</v>
      </c>
      <c r="E33" s="18">
        <v>662</v>
      </c>
      <c r="F33" s="18">
        <v>378</v>
      </c>
      <c r="G33" s="18">
        <v>394</v>
      </c>
      <c r="H33" s="18">
        <v>1434</v>
      </c>
      <c r="I33" s="18"/>
      <c r="J33" s="18">
        <v>2446</v>
      </c>
      <c r="K33" s="18">
        <v>1687</v>
      </c>
      <c r="L33" s="18">
        <v>326</v>
      </c>
      <c r="M33" s="18">
        <v>4459</v>
      </c>
      <c r="N33" s="18"/>
      <c r="O33" s="18">
        <v>1505</v>
      </c>
      <c r="P33" s="18">
        <v>3334</v>
      </c>
      <c r="Q33" s="18">
        <v>121</v>
      </c>
      <c r="R33" s="18">
        <v>4960</v>
      </c>
    </row>
    <row r="34" spans="1:18" ht="9" customHeight="1" x14ac:dyDescent="0.25">
      <c r="A34" s="33">
        <v>3</v>
      </c>
      <c r="B34" s="34"/>
      <c r="C34" s="27" t="s">
        <v>8</v>
      </c>
      <c r="D34" s="26">
        <v>8492</v>
      </c>
      <c r="E34" s="18">
        <v>525</v>
      </c>
      <c r="F34" s="18">
        <v>266</v>
      </c>
      <c r="G34" s="18">
        <v>853</v>
      </c>
      <c r="H34" s="18">
        <v>1644</v>
      </c>
      <c r="I34" s="18"/>
      <c r="J34" s="18">
        <v>1611</v>
      </c>
      <c r="K34" s="18">
        <v>1305</v>
      </c>
      <c r="L34" s="18">
        <v>741</v>
      </c>
      <c r="M34" s="18">
        <v>3657</v>
      </c>
      <c r="N34" s="18"/>
      <c r="O34" s="18">
        <v>651</v>
      </c>
      <c r="P34" s="18">
        <v>2212</v>
      </c>
      <c r="Q34" s="18">
        <v>328</v>
      </c>
      <c r="R34" s="18">
        <v>3191</v>
      </c>
    </row>
    <row r="35" spans="1:18" ht="9" customHeight="1" x14ac:dyDescent="0.25">
      <c r="A35" s="33">
        <v>4</v>
      </c>
      <c r="B35" s="34"/>
      <c r="C35" s="25" t="s">
        <v>28</v>
      </c>
      <c r="D35" s="26">
        <v>4853</v>
      </c>
      <c r="E35" s="18">
        <v>77</v>
      </c>
      <c r="F35" s="18">
        <v>85</v>
      </c>
      <c r="G35" s="18">
        <v>1110</v>
      </c>
      <c r="H35" s="18">
        <v>1272</v>
      </c>
      <c r="I35" s="18"/>
      <c r="J35" s="18">
        <v>300</v>
      </c>
      <c r="K35" s="18">
        <v>156</v>
      </c>
      <c r="L35" s="18">
        <v>1079</v>
      </c>
      <c r="M35" s="18">
        <v>1535</v>
      </c>
      <c r="N35" s="18"/>
      <c r="O35" s="18">
        <v>785</v>
      </c>
      <c r="P35" s="18">
        <v>1052</v>
      </c>
      <c r="Q35" s="18">
        <v>209</v>
      </c>
      <c r="R35" s="18">
        <v>2046</v>
      </c>
    </row>
    <row r="36" spans="1:18" ht="9" customHeight="1" x14ac:dyDescent="0.25">
      <c r="A36" s="33">
        <v>5</v>
      </c>
      <c r="B36" s="34"/>
      <c r="C36" s="27" t="s">
        <v>9</v>
      </c>
      <c r="D36" s="26">
        <v>7186</v>
      </c>
      <c r="E36" s="18">
        <v>288</v>
      </c>
      <c r="F36" s="18">
        <v>80</v>
      </c>
      <c r="G36" s="18">
        <v>116</v>
      </c>
      <c r="H36" s="18">
        <v>484</v>
      </c>
      <c r="I36" s="18"/>
      <c r="J36" s="18">
        <v>3201</v>
      </c>
      <c r="K36" s="18">
        <v>865</v>
      </c>
      <c r="L36" s="18">
        <v>437</v>
      </c>
      <c r="M36" s="18">
        <v>4503</v>
      </c>
      <c r="N36" s="18"/>
      <c r="O36" s="18">
        <v>1027</v>
      </c>
      <c r="P36" s="18">
        <v>996</v>
      </c>
      <c r="Q36" s="18">
        <v>176</v>
      </c>
      <c r="R36" s="18">
        <v>2199</v>
      </c>
    </row>
    <row r="37" spans="1:18" ht="9" customHeight="1" x14ac:dyDescent="0.25">
      <c r="A37" s="33">
        <v>6</v>
      </c>
      <c r="B37" s="34"/>
      <c r="C37" s="27" t="s">
        <v>10</v>
      </c>
      <c r="D37" s="26">
        <v>7254</v>
      </c>
      <c r="E37" s="18">
        <v>237</v>
      </c>
      <c r="F37" s="18">
        <v>85</v>
      </c>
      <c r="G37" s="18">
        <v>686</v>
      </c>
      <c r="H37" s="18">
        <v>1008</v>
      </c>
      <c r="I37" s="18"/>
      <c r="J37" s="18">
        <v>896</v>
      </c>
      <c r="K37" s="18">
        <v>301</v>
      </c>
      <c r="L37" s="18">
        <v>749</v>
      </c>
      <c r="M37" s="18">
        <v>1946</v>
      </c>
      <c r="N37" s="18"/>
      <c r="O37" s="18">
        <v>2732</v>
      </c>
      <c r="P37" s="18">
        <v>1356</v>
      </c>
      <c r="Q37" s="18">
        <v>212</v>
      </c>
      <c r="R37" s="18">
        <v>4300</v>
      </c>
    </row>
    <row r="38" spans="1:18" ht="9" customHeight="1" x14ac:dyDescent="0.25">
      <c r="A38" s="33">
        <v>7</v>
      </c>
      <c r="B38" s="34"/>
      <c r="C38" s="27" t="s">
        <v>14</v>
      </c>
      <c r="D38" s="26">
        <v>6518</v>
      </c>
      <c r="E38" s="18">
        <v>137</v>
      </c>
      <c r="F38" s="18">
        <v>57</v>
      </c>
      <c r="G38" s="18">
        <v>2127</v>
      </c>
      <c r="H38" s="18">
        <v>2321</v>
      </c>
      <c r="I38" s="18"/>
      <c r="J38" s="18">
        <v>716</v>
      </c>
      <c r="K38" s="18">
        <v>710</v>
      </c>
      <c r="L38" s="18">
        <v>829</v>
      </c>
      <c r="M38" s="18">
        <v>2255</v>
      </c>
      <c r="N38" s="18"/>
      <c r="O38" s="18">
        <v>479</v>
      </c>
      <c r="P38" s="18">
        <v>1142</v>
      </c>
      <c r="Q38" s="18">
        <v>321</v>
      </c>
      <c r="R38" s="18">
        <v>1942</v>
      </c>
    </row>
    <row r="39" spans="1:18" ht="9" customHeight="1" x14ac:dyDescent="0.25">
      <c r="A39" s="33">
        <v>8</v>
      </c>
      <c r="B39" s="34"/>
      <c r="C39" s="28" t="s">
        <v>12</v>
      </c>
      <c r="D39" s="26">
        <v>6882</v>
      </c>
      <c r="E39" s="18">
        <v>339</v>
      </c>
      <c r="F39" s="18">
        <v>42</v>
      </c>
      <c r="G39" s="18">
        <v>1092</v>
      </c>
      <c r="H39" s="18">
        <v>1473</v>
      </c>
      <c r="I39" s="18"/>
      <c r="J39" s="18">
        <v>1435</v>
      </c>
      <c r="K39" s="18">
        <v>337</v>
      </c>
      <c r="L39" s="18">
        <v>669</v>
      </c>
      <c r="M39" s="18">
        <v>2441</v>
      </c>
      <c r="N39" s="18"/>
      <c r="O39" s="18">
        <v>2172</v>
      </c>
      <c r="P39" s="18">
        <v>674</v>
      </c>
      <c r="Q39" s="18">
        <v>122</v>
      </c>
      <c r="R39" s="18">
        <v>2968</v>
      </c>
    </row>
    <row r="40" spans="1:18" ht="9" customHeight="1" x14ac:dyDescent="0.25">
      <c r="A40" s="33">
        <v>9</v>
      </c>
      <c r="B40" s="34"/>
      <c r="C40" s="25" t="s">
        <v>15</v>
      </c>
      <c r="D40" s="26">
        <v>3875</v>
      </c>
      <c r="E40" s="18">
        <v>69</v>
      </c>
      <c r="F40" s="18">
        <v>99</v>
      </c>
      <c r="G40" s="18">
        <v>31</v>
      </c>
      <c r="H40" s="18">
        <v>199</v>
      </c>
      <c r="I40" s="18"/>
      <c r="J40" s="18">
        <v>248</v>
      </c>
      <c r="K40" s="18">
        <v>870</v>
      </c>
      <c r="L40" s="18">
        <v>82</v>
      </c>
      <c r="M40" s="18">
        <v>1200</v>
      </c>
      <c r="N40" s="18"/>
      <c r="O40" s="18">
        <v>940</v>
      </c>
      <c r="P40" s="18">
        <v>1482</v>
      </c>
      <c r="Q40" s="18">
        <v>54</v>
      </c>
      <c r="R40" s="18">
        <v>2476</v>
      </c>
    </row>
    <row r="41" spans="1:18" ht="9" customHeight="1" x14ac:dyDescent="0.25">
      <c r="A41" s="33">
        <v>10</v>
      </c>
      <c r="B41" s="34"/>
      <c r="C41" s="25" t="s">
        <v>16</v>
      </c>
      <c r="D41" s="26">
        <v>3595</v>
      </c>
      <c r="E41" s="18">
        <v>187</v>
      </c>
      <c r="F41" s="18">
        <v>121</v>
      </c>
      <c r="G41" s="18">
        <v>85</v>
      </c>
      <c r="H41" s="18">
        <v>393</v>
      </c>
      <c r="I41" s="18"/>
      <c r="J41" s="18">
        <v>609</v>
      </c>
      <c r="K41" s="18">
        <v>994</v>
      </c>
      <c r="L41" s="18">
        <v>22</v>
      </c>
      <c r="M41" s="18">
        <v>1625</v>
      </c>
      <c r="N41" s="18"/>
      <c r="O41" s="18">
        <v>330</v>
      </c>
      <c r="P41" s="18">
        <v>1230</v>
      </c>
      <c r="Q41" s="18">
        <v>17</v>
      </c>
      <c r="R41" s="18">
        <v>1577</v>
      </c>
    </row>
    <row r="42" spans="1:18" ht="9" customHeight="1" x14ac:dyDescent="0.25">
      <c r="A42" s="33">
        <v>11</v>
      </c>
      <c r="B42" s="34"/>
      <c r="C42" s="28" t="s">
        <v>17</v>
      </c>
      <c r="D42" s="26">
        <v>2870</v>
      </c>
      <c r="E42" s="18">
        <v>126</v>
      </c>
      <c r="F42" s="18">
        <v>82</v>
      </c>
      <c r="G42" s="18">
        <v>123</v>
      </c>
      <c r="H42" s="18">
        <v>331</v>
      </c>
      <c r="I42" s="18"/>
      <c r="J42" s="18">
        <v>300</v>
      </c>
      <c r="K42" s="18">
        <v>596</v>
      </c>
      <c r="L42" s="18">
        <v>129</v>
      </c>
      <c r="M42" s="18">
        <v>1025</v>
      </c>
      <c r="N42" s="18"/>
      <c r="O42" s="18">
        <v>241</v>
      </c>
      <c r="P42" s="18">
        <v>1171</v>
      </c>
      <c r="Q42" s="18">
        <v>102</v>
      </c>
      <c r="R42" s="18">
        <v>1514</v>
      </c>
    </row>
    <row r="43" spans="1:18" ht="9" customHeight="1" x14ac:dyDescent="0.25">
      <c r="A43" s="33">
        <v>12</v>
      </c>
      <c r="B43" s="34"/>
      <c r="C43" s="27" t="s">
        <v>18</v>
      </c>
      <c r="D43" s="26">
        <v>4498</v>
      </c>
      <c r="E43" s="18">
        <v>52</v>
      </c>
      <c r="F43" s="18">
        <v>32</v>
      </c>
      <c r="G43" s="18">
        <v>1895</v>
      </c>
      <c r="H43" s="18">
        <v>1979</v>
      </c>
      <c r="I43" s="18"/>
      <c r="J43" s="18">
        <v>469</v>
      </c>
      <c r="K43" s="18">
        <v>204</v>
      </c>
      <c r="L43" s="18">
        <v>804</v>
      </c>
      <c r="M43" s="18">
        <v>1477</v>
      </c>
      <c r="N43" s="18"/>
      <c r="O43" s="18">
        <v>415</v>
      </c>
      <c r="P43" s="18">
        <v>335</v>
      </c>
      <c r="Q43" s="18">
        <v>292</v>
      </c>
      <c r="R43" s="18">
        <v>1042</v>
      </c>
    </row>
    <row r="44" spans="1:18" ht="9" customHeight="1" x14ac:dyDescent="0.25">
      <c r="A44" s="33">
        <v>13</v>
      </c>
      <c r="B44" s="34"/>
      <c r="C44" s="25" t="s">
        <v>29</v>
      </c>
      <c r="D44" s="26">
        <v>3554</v>
      </c>
      <c r="E44" s="18">
        <v>142</v>
      </c>
      <c r="F44" s="18">
        <v>67</v>
      </c>
      <c r="G44" s="18">
        <v>68</v>
      </c>
      <c r="H44" s="18">
        <v>277</v>
      </c>
      <c r="I44" s="18"/>
      <c r="J44" s="18">
        <v>759</v>
      </c>
      <c r="K44" s="18">
        <v>843</v>
      </c>
      <c r="L44" s="18">
        <v>36</v>
      </c>
      <c r="M44" s="18">
        <v>1638</v>
      </c>
      <c r="N44" s="18"/>
      <c r="O44" s="18">
        <v>1032</v>
      </c>
      <c r="P44" s="18">
        <v>563</v>
      </c>
      <c r="Q44" s="18">
        <v>44</v>
      </c>
      <c r="R44" s="18">
        <v>1639</v>
      </c>
    </row>
    <row r="45" spans="1:18" ht="9" customHeight="1" x14ac:dyDescent="0.25">
      <c r="A45" s="33">
        <v>14</v>
      </c>
      <c r="B45" s="34"/>
      <c r="C45" s="25" t="s">
        <v>36</v>
      </c>
      <c r="D45" s="26">
        <v>3089</v>
      </c>
      <c r="E45" s="18">
        <v>334</v>
      </c>
      <c r="F45" s="18">
        <v>132</v>
      </c>
      <c r="G45" s="18">
        <v>304</v>
      </c>
      <c r="H45" s="18">
        <v>770</v>
      </c>
      <c r="I45" s="18"/>
      <c r="J45" s="18">
        <v>689</v>
      </c>
      <c r="K45" s="18">
        <v>454</v>
      </c>
      <c r="L45" s="18">
        <v>253</v>
      </c>
      <c r="M45" s="18">
        <v>1396</v>
      </c>
      <c r="N45" s="18"/>
      <c r="O45" s="18">
        <v>159</v>
      </c>
      <c r="P45" s="18">
        <v>674</v>
      </c>
      <c r="Q45" s="18">
        <v>90</v>
      </c>
      <c r="R45" s="18">
        <v>923</v>
      </c>
    </row>
    <row r="46" spans="1:18" ht="9" customHeight="1" x14ac:dyDescent="0.25">
      <c r="A46" s="33">
        <v>15</v>
      </c>
      <c r="B46" s="34"/>
      <c r="C46" s="25" t="s">
        <v>11</v>
      </c>
      <c r="D46" s="26">
        <v>4200</v>
      </c>
      <c r="E46" s="18">
        <v>197</v>
      </c>
      <c r="F46" s="18">
        <v>136</v>
      </c>
      <c r="G46" s="18">
        <v>560</v>
      </c>
      <c r="H46" s="18">
        <v>893</v>
      </c>
      <c r="I46" s="18"/>
      <c r="J46" s="18">
        <v>1021</v>
      </c>
      <c r="K46" s="18">
        <v>398</v>
      </c>
      <c r="L46" s="18">
        <v>352</v>
      </c>
      <c r="M46" s="18">
        <v>1771</v>
      </c>
      <c r="N46" s="18"/>
      <c r="O46" s="18">
        <v>574</v>
      </c>
      <c r="P46" s="18">
        <v>899</v>
      </c>
      <c r="Q46" s="18">
        <v>63</v>
      </c>
      <c r="R46" s="18">
        <v>1536</v>
      </c>
    </row>
    <row r="47" spans="1:18" ht="9" customHeight="1" x14ac:dyDescent="0.25">
      <c r="A47" s="33">
        <v>16</v>
      </c>
      <c r="B47" s="34"/>
      <c r="C47" s="25" t="s">
        <v>13</v>
      </c>
      <c r="D47" s="26">
        <v>4455</v>
      </c>
      <c r="E47" s="18">
        <v>171</v>
      </c>
      <c r="F47" s="18">
        <v>40</v>
      </c>
      <c r="G47" s="18">
        <v>1187</v>
      </c>
      <c r="H47" s="18">
        <v>1398</v>
      </c>
      <c r="I47" s="18"/>
      <c r="J47" s="18">
        <v>793</v>
      </c>
      <c r="K47" s="18">
        <v>344</v>
      </c>
      <c r="L47" s="18">
        <v>208</v>
      </c>
      <c r="M47" s="18">
        <v>1345</v>
      </c>
      <c r="N47" s="18"/>
      <c r="O47" s="18">
        <v>699</v>
      </c>
      <c r="P47" s="18">
        <v>886</v>
      </c>
      <c r="Q47" s="18">
        <v>127</v>
      </c>
      <c r="R47" s="18">
        <v>1712</v>
      </c>
    </row>
    <row r="48" spans="1:18" ht="9" customHeight="1" x14ac:dyDescent="0.25">
      <c r="A48" s="33">
        <v>17</v>
      </c>
      <c r="B48" s="34"/>
      <c r="C48" s="28" t="s">
        <v>20</v>
      </c>
      <c r="D48" s="26">
        <v>1899</v>
      </c>
      <c r="E48" s="18">
        <v>29</v>
      </c>
      <c r="F48" s="18">
        <v>33</v>
      </c>
      <c r="G48" s="18">
        <v>275</v>
      </c>
      <c r="H48" s="18">
        <v>337</v>
      </c>
      <c r="I48" s="18"/>
      <c r="J48" s="18">
        <v>99</v>
      </c>
      <c r="K48" s="18">
        <v>146</v>
      </c>
      <c r="L48" s="18">
        <v>614</v>
      </c>
      <c r="M48" s="18">
        <v>859</v>
      </c>
      <c r="N48" s="18"/>
      <c r="O48" s="18">
        <v>103</v>
      </c>
      <c r="P48" s="18">
        <v>469</v>
      </c>
      <c r="Q48" s="18">
        <v>131</v>
      </c>
      <c r="R48" s="18">
        <v>703</v>
      </c>
    </row>
    <row r="49" spans="1:18" ht="9" customHeight="1" x14ac:dyDescent="0.25">
      <c r="A49" s="33">
        <v>18</v>
      </c>
      <c r="B49" s="34"/>
      <c r="C49" s="28" t="s">
        <v>19</v>
      </c>
      <c r="D49" s="26">
        <v>2376</v>
      </c>
      <c r="E49" s="18">
        <v>113</v>
      </c>
      <c r="F49" s="18">
        <v>100</v>
      </c>
      <c r="G49" s="18">
        <v>43</v>
      </c>
      <c r="H49" s="18">
        <v>256</v>
      </c>
      <c r="I49" s="18"/>
      <c r="J49" s="18">
        <v>162</v>
      </c>
      <c r="K49" s="18">
        <v>538</v>
      </c>
      <c r="L49" s="18">
        <v>75</v>
      </c>
      <c r="M49" s="18">
        <v>775</v>
      </c>
      <c r="N49" s="18"/>
      <c r="O49" s="18">
        <v>400</v>
      </c>
      <c r="P49" s="18">
        <v>909</v>
      </c>
      <c r="Q49" s="18">
        <v>36</v>
      </c>
      <c r="R49" s="18">
        <v>1345</v>
      </c>
    </row>
    <row r="50" spans="1:18" ht="9" customHeight="1" x14ac:dyDescent="0.25">
      <c r="A50" s="33">
        <v>19</v>
      </c>
      <c r="B50" s="34"/>
      <c r="C50" s="27" t="s">
        <v>31</v>
      </c>
      <c r="D50" s="26">
        <v>982</v>
      </c>
      <c r="E50" s="18">
        <v>16</v>
      </c>
      <c r="F50" s="18">
        <v>9</v>
      </c>
      <c r="G50" s="18">
        <v>76</v>
      </c>
      <c r="H50" s="18">
        <v>101</v>
      </c>
      <c r="I50" s="18"/>
      <c r="J50" s="18">
        <v>132</v>
      </c>
      <c r="K50" s="18">
        <v>113</v>
      </c>
      <c r="L50" s="18">
        <v>248</v>
      </c>
      <c r="M50" s="18">
        <v>493</v>
      </c>
      <c r="N50" s="18"/>
      <c r="O50" s="18">
        <v>55</v>
      </c>
      <c r="P50" s="18">
        <v>270</v>
      </c>
      <c r="Q50" s="18">
        <v>63</v>
      </c>
      <c r="R50" s="18">
        <v>388</v>
      </c>
    </row>
    <row r="51" spans="1:18" ht="9" customHeight="1" x14ac:dyDescent="0.25">
      <c r="A51" s="33">
        <v>20</v>
      </c>
      <c r="B51" s="34"/>
      <c r="C51" s="25" t="s">
        <v>30</v>
      </c>
      <c r="D51" s="26">
        <v>3436</v>
      </c>
      <c r="E51" s="18">
        <v>42</v>
      </c>
      <c r="F51" s="18">
        <v>7</v>
      </c>
      <c r="G51" s="18">
        <v>1460</v>
      </c>
      <c r="H51" s="18">
        <v>1509</v>
      </c>
      <c r="I51" s="18"/>
      <c r="J51" s="18">
        <v>561</v>
      </c>
      <c r="K51" s="18">
        <v>183</v>
      </c>
      <c r="L51" s="18">
        <v>432</v>
      </c>
      <c r="M51" s="18">
        <v>1176</v>
      </c>
      <c r="N51" s="18"/>
      <c r="O51" s="18">
        <v>379</v>
      </c>
      <c r="P51" s="18">
        <v>283</v>
      </c>
      <c r="Q51" s="18">
        <v>89</v>
      </c>
      <c r="R51" s="18">
        <v>751</v>
      </c>
    </row>
    <row r="52" spans="1:18" ht="9" customHeight="1" x14ac:dyDescent="0.25">
      <c r="A52" s="33"/>
      <c r="B52" s="34"/>
      <c r="C52" s="25"/>
      <c r="D52" s="18"/>
      <c r="E52" s="18"/>
      <c r="F52" s="18"/>
      <c r="G52" s="18">
        <v>0</v>
      </c>
      <c r="H52" s="18"/>
      <c r="I52" s="18"/>
      <c r="J52" s="18"/>
      <c r="K52" s="18"/>
      <c r="L52" s="18">
        <v>0</v>
      </c>
      <c r="M52" s="18"/>
      <c r="N52" s="18"/>
      <c r="O52" s="18"/>
      <c r="P52" s="18"/>
      <c r="Q52" s="18">
        <v>0</v>
      </c>
      <c r="R52" s="18"/>
    </row>
    <row r="53" spans="1:18" ht="9" customHeight="1" x14ac:dyDescent="0.25">
      <c r="A53" s="33"/>
      <c r="B53" s="34"/>
      <c r="C53" s="25" t="s">
        <v>24</v>
      </c>
      <c r="D53" s="26">
        <v>32269</v>
      </c>
      <c r="E53" s="26">
        <v>1085</v>
      </c>
      <c r="F53" s="26">
        <v>355</v>
      </c>
      <c r="G53" s="26">
        <v>7220</v>
      </c>
      <c r="H53" s="26">
        <v>8660</v>
      </c>
      <c r="I53" s="26"/>
      <c r="J53" s="26">
        <v>3101</v>
      </c>
      <c r="K53" s="26">
        <v>2171</v>
      </c>
      <c r="L53" s="26">
        <v>7014</v>
      </c>
      <c r="M53" s="26">
        <v>12286</v>
      </c>
      <c r="N53" s="26"/>
      <c r="O53" s="26">
        <v>2604</v>
      </c>
      <c r="P53" s="26">
        <v>5112</v>
      </c>
      <c r="Q53" s="26">
        <v>3607</v>
      </c>
      <c r="R53" s="26">
        <v>11323</v>
      </c>
    </row>
    <row r="54" spans="1:18" ht="9" customHeight="1" x14ac:dyDescent="0.25">
      <c r="A54" s="33"/>
      <c r="B54" s="34"/>
      <c r="C54" s="25"/>
      <c r="D54" s="26"/>
      <c r="E54" s="18"/>
      <c r="F54" s="18"/>
      <c r="G54" s="18">
        <v>0</v>
      </c>
      <c r="H54" s="18"/>
      <c r="I54" s="18"/>
      <c r="J54" s="18"/>
      <c r="K54" s="18"/>
      <c r="L54" s="18">
        <v>0</v>
      </c>
      <c r="M54" s="18"/>
      <c r="N54" s="18"/>
      <c r="O54" s="18"/>
      <c r="P54" s="18"/>
      <c r="Q54" s="18">
        <v>0</v>
      </c>
      <c r="R54" s="18"/>
    </row>
    <row r="55" spans="1:18" ht="9" customHeight="1" x14ac:dyDescent="0.25">
      <c r="A55" s="33"/>
      <c r="B55" s="34"/>
      <c r="C55" s="19" t="s">
        <v>25</v>
      </c>
      <c r="D55" s="32">
        <v>135373</v>
      </c>
      <c r="E55" s="17">
        <v>5074</v>
      </c>
      <c r="F55" s="17">
        <v>2363</v>
      </c>
      <c r="G55" s="17">
        <v>20641</v>
      </c>
      <c r="H55" s="17">
        <v>28078</v>
      </c>
      <c r="I55" s="17"/>
      <c r="J55" s="17">
        <v>21351</v>
      </c>
      <c r="K55" s="17">
        <v>15734</v>
      </c>
      <c r="L55" s="17">
        <v>16483</v>
      </c>
      <c r="M55" s="17">
        <v>53568</v>
      </c>
      <c r="N55" s="17"/>
      <c r="O55" s="17">
        <v>19620</v>
      </c>
      <c r="P55" s="17">
        <v>27785</v>
      </c>
      <c r="Q55" s="17">
        <v>6322</v>
      </c>
      <c r="R55" s="17">
        <v>53727</v>
      </c>
    </row>
    <row r="56" spans="1:18" ht="13.5" customHeight="1" x14ac:dyDescent="0.25">
      <c r="A56" s="54" t="s">
        <v>23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9" customHeight="1" x14ac:dyDescent="0.25">
      <c r="A57" s="33">
        <v>1</v>
      </c>
      <c r="B57" s="34"/>
      <c r="C57" s="25" t="s">
        <v>27</v>
      </c>
      <c r="D57" s="26">
        <v>12974</v>
      </c>
      <c r="E57" s="4">
        <v>151</v>
      </c>
      <c r="F57" s="4">
        <v>185</v>
      </c>
      <c r="G57" s="4">
        <v>1242</v>
      </c>
      <c r="H57" s="4">
        <v>1578</v>
      </c>
      <c r="I57" s="4"/>
      <c r="J57" s="4">
        <v>1442</v>
      </c>
      <c r="K57" s="4">
        <v>2727</v>
      </c>
      <c r="L57" s="4">
        <v>2019</v>
      </c>
      <c r="M57" s="4">
        <v>6188</v>
      </c>
      <c r="N57" s="4"/>
      <c r="O57" s="4">
        <v>1887</v>
      </c>
      <c r="P57" s="4">
        <v>3208</v>
      </c>
      <c r="Q57" s="4">
        <v>113</v>
      </c>
      <c r="R57" s="4">
        <v>5208</v>
      </c>
    </row>
    <row r="58" spans="1:18" ht="9" customHeight="1" x14ac:dyDescent="0.25">
      <c r="A58" s="33">
        <v>2</v>
      </c>
      <c r="B58" s="34"/>
      <c r="C58" s="25" t="s">
        <v>7</v>
      </c>
      <c r="D58" s="26">
        <v>10732</v>
      </c>
      <c r="E58" s="4">
        <v>171</v>
      </c>
      <c r="F58" s="4">
        <v>617</v>
      </c>
      <c r="G58" s="4">
        <v>293</v>
      </c>
      <c r="H58" s="4">
        <v>1081</v>
      </c>
      <c r="I58" s="4"/>
      <c r="J58" s="4">
        <v>623</v>
      </c>
      <c r="K58" s="4">
        <v>2884</v>
      </c>
      <c r="L58" s="4">
        <v>183</v>
      </c>
      <c r="M58" s="4">
        <v>3690</v>
      </c>
      <c r="N58" s="4"/>
      <c r="O58" s="4">
        <v>487</v>
      </c>
      <c r="P58" s="4">
        <v>5379</v>
      </c>
      <c r="Q58" s="4">
        <v>95</v>
      </c>
      <c r="R58" s="4">
        <v>5961</v>
      </c>
    </row>
    <row r="59" spans="1:18" ht="9" customHeight="1" x14ac:dyDescent="0.25">
      <c r="A59" s="33">
        <v>3</v>
      </c>
      <c r="B59" s="34"/>
      <c r="C59" s="27" t="s">
        <v>8</v>
      </c>
      <c r="D59" s="26">
        <v>10397</v>
      </c>
      <c r="E59" s="4">
        <v>150</v>
      </c>
      <c r="F59" s="4">
        <v>466</v>
      </c>
      <c r="G59" s="4">
        <v>1251</v>
      </c>
      <c r="H59" s="4">
        <v>1867</v>
      </c>
      <c r="I59" s="4"/>
      <c r="J59" s="4">
        <v>357</v>
      </c>
      <c r="K59" s="4">
        <v>2991</v>
      </c>
      <c r="L59" s="4">
        <v>568</v>
      </c>
      <c r="M59" s="4">
        <v>3916</v>
      </c>
      <c r="N59" s="4"/>
      <c r="O59" s="4">
        <v>226</v>
      </c>
      <c r="P59" s="4">
        <v>4166</v>
      </c>
      <c r="Q59" s="4">
        <v>222</v>
      </c>
      <c r="R59" s="4">
        <v>4614</v>
      </c>
    </row>
    <row r="60" spans="1:18" ht="9" customHeight="1" x14ac:dyDescent="0.25">
      <c r="A60" s="33">
        <v>4</v>
      </c>
      <c r="B60" s="34"/>
      <c r="C60" s="25" t="s">
        <v>28</v>
      </c>
      <c r="D60" s="26">
        <v>9491</v>
      </c>
      <c r="E60" s="4">
        <v>161</v>
      </c>
      <c r="F60" s="4">
        <v>102</v>
      </c>
      <c r="G60" s="4">
        <v>3562</v>
      </c>
      <c r="H60" s="4">
        <v>3825</v>
      </c>
      <c r="I60" s="4"/>
      <c r="J60" s="4">
        <v>314</v>
      </c>
      <c r="K60" s="4">
        <v>241</v>
      </c>
      <c r="L60" s="4">
        <v>2047</v>
      </c>
      <c r="M60" s="4">
        <v>2602</v>
      </c>
      <c r="N60" s="4"/>
      <c r="O60" s="4">
        <v>1652</v>
      </c>
      <c r="P60" s="4">
        <v>1327</v>
      </c>
      <c r="Q60" s="4">
        <v>85</v>
      </c>
      <c r="R60" s="4">
        <v>3064</v>
      </c>
    </row>
    <row r="61" spans="1:18" ht="9" customHeight="1" x14ac:dyDescent="0.25">
      <c r="A61" s="33">
        <v>5</v>
      </c>
      <c r="B61" s="34"/>
      <c r="C61" s="27" t="s">
        <v>9</v>
      </c>
      <c r="D61" s="26">
        <v>4532</v>
      </c>
      <c r="E61" s="4">
        <v>27</v>
      </c>
      <c r="F61" s="4">
        <v>126</v>
      </c>
      <c r="G61" s="4">
        <v>116</v>
      </c>
      <c r="H61" s="4">
        <v>269</v>
      </c>
      <c r="I61" s="4"/>
      <c r="J61" s="4">
        <v>173</v>
      </c>
      <c r="K61" s="4">
        <v>1730</v>
      </c>
      <c r="L61" s="4">
        <v>320</v>
      </c>
      <c r="M61" s="4">
        <v>2223</v>
      </c>
      <c r="N61" s="4"/>
      <c r="O61" s="4">
        <v>142</v>
      </c>
      <c r="P61" s="4">
        <v>1609</v>
      </c>
      <c r="Q61" s="4">
        <v>289</v>
      </c>
      <c r="R61" s="4">
        <v>2040</v>
      </c>
    </row>
    <row r="62" spans="1:18" ht="9" customHeight="1" x14ac:dyDescent="0.25">
      <c r="A62" s="33">
        <v>6</v>
      </c>
      <c r="B62" s="34"/>
      <c r="C62" s="27" t="s">
        <v>10</v>
      </c>
      <c r="D62" s="26">
        <v>2617</v>
      </c>
      <c r="E62" s="4">
        <v>6</v>
      </c>
      <c r="F62" s="4">
        <v>95</v>
      </c>
      <c r="G62" s="4">
        <v>188</v>
      </c>
      <c r="H62" s="4">
        <v>289</v>
      </c>
      <c r="I62" s="4"/>
      <c r="J62" s="4">
        <v>34</v>
      </c>
      <c r="K62" s="4">
        <v>463</v>
      </c>
      <c r="L62" s="4">
        <v>116</v>
      </c>
      <c r="M62" s="4">
        <v>613</v>
      </c>
      <c r="N62" s="4"/>
      <c r="O62" s="4">
        <v>39</v>
      </c>
      <c r="P62" s="4">
        <v>1578</v>
      </c>
      <c r="Q62" s="4">
        <v>98</v>
      </c>
      <c r="R62" s="4">
        <v>1715</v>
      </c>
    </row>
    <row r="63" spans="1:18" ht="9" customHeight="1" x14ac:dyDescent="0.25">
      <c r="A63" s="33">
        <v>7</v>
      </c>
      <c r="B63" s="34"/>
      <c r="C63" s="27" t="s">
        <v>14</v>
      </c>
      <c r="D63" s="26">
        <v>3081</v>
      </c>
      <c r="E63" s="4">
        <v>2</v>
      </c>
      <c r="F63" s="4">
        <v>67</v>
      </c>
      <c r="G63" s="4">
        <v>52</v>
      </c>
      <c r="H63" s="4">
        <v>121</v>
      </c>
      <c r="I63" s="4"/>
      <c r="J63" s="4">
        <v>11</v>
      </c>
      <c r="K63" s="4">
        <v>1108</v>
      </c>
      <c r="L63" s="4">
        <v>49</v>
      </c>
      <c r="M63" s="4">
        <v>1168</v>
      </c>
      <c r="N63" s="4"/>
      <c r="O63" s="4">
        <v>13</v>
      </c>
      <c r="P63" s="4">
        <v>1756</v>
      </c>
      <c r="Q63" s="4">
        <v>23</v>
      </c>
      <c r="R63" s="4">
        <v>1792</v>
      </c>
    </row>
    <row r="64" spans="1:18" ht="9" customHeight="1" x14ac:dyDescent="0.25">
      <c r="A64" s="33">
        <v>8</v>
      </c>
      <c r="B64" s="34"/>
      <c r="C64" s="28" t="s">
        <v>12</v>
      </c>
      <c r="D64" s="26">
        <v>2350</v>
      </c>
      <c r="E64" s="4">
        <v>0</v>
      </c>
      <c r="F64" s="4">
        <v>65</v>
      </c>
      <c r="G64" s="4">
        <v>30</v>
      </c>
      <c r="H64" s="4">
        <v>95</v>
      </c>
      <c r="I64" s="4"/>
      <c r="J64" s="4">
        <v>16</v>
      </c>
      <c r="K64" s="4">
        <v>801</v>
      </c>
      <c r="L64" s="4">
        <v>23</v>
      </c>
      <c r="M64" s="4">
        <v>840</v>
      </c>
      <c r="N64" s="4"/>
      <c r="O64" s="4">
        <v>20</v>
      </c>
      <c r="P64" s="4">
        <v>1380</v>
      </c>
      <c r="Q64" s="4">
        <v>15</v>
      </c>
      <c r="R64" s="4">
        <v>1415</v>
      </c>
    </row>
    <row r="65" spans="1:18" ht="9" customHeight="1" x14ac:dyDescent="0.25">
      <c r="A65" s="33">
        <v>9</v>
      </c>
      <c r="B65" s="34"/>
      <c r="C65" s="25" t="s">
        <v>15</v>
      </c>
      <c r="D65" s="26">
        <v>5041</v>
      </c>
      <c r="E65" s="4">
        <v>127</v>
      </c>
      <c r="F65" s="4">
        <v>84</v>
      </c>
      <c r="G65" s="4">
        <v>78</v>
      </c>
      <c r="H65" s="4">
        <v>289</v>
      </c>
      <c r="I65" s="4"/>
      <c r="J65" s="4">
        <v>605</v>
      </c>
      <c r="K65" s="4">
        <v>689</v>
      </c>
      <c r="L65" s="4">
        <v>117</v>
      </c>
      <c r="M65" s="4">
        <v>1411</v>
      </c>
      <c r="N65" s="4"/>
      <c r="O65" s="4">
        <v>1968</v>
      </c>
      <c r="P65" s="4">
        <v>1222</v>
      </c>
      <c r="Q65" s="4">
        <v>151</v>
      </c>
      <c r="R65" s="4">
        <v>3341</v>
      </c>
    </row>
    <row r="66" spans="1:18" ht="12" customHeight="1" x14ac:dyDescent="0.25">
      <c r="A66" s="33">
        <v>10</v>
      </c>
      <c r="B66" s="34"/>
      <c r="C66" s="25" t="s">
        <v>16</v>
      </c>
      <c r="D66" s="26">
        <v>5213</v>
      </c>
      <c r="E66" s="4">
        <v>493</v>
      </c>
      <c r="F66" s="4">
        <v>129</v>
      </c>
      <c r="G66" s="4">
        <v>246</v>
      </c>
      <c r="H66" s="4">
        <v>868</v>
      </c>
      <c r="I66" s="4"/>
      <c r="J66" s="4">
        <v>906</v>
      </c>
      <c r="K66" s="4">
        <v>834</v>
      </c>
      <c r="L66" s="4">
        <v>89</v>
      </c>
      <c r="M66" s="4">
        <v>1829</v>
      </c>
      <c r="N66" s="4"/>
      <c r="O66" s="4">
        <v>855</v>
      </c>
      <c r="P66" s="4">
        <v>1646</v>
      </c>
      <c r="Q66" s="4">
        <v>15</v>
      </c>
      <c r="R66" s="4">
        <v>2516</v>
      </c>
    </row>
    <row r="67" spans="1:18" ht="9" customHeight="1" x14ac:dyDescent="0.25">
      <c r="A67" s="33">
        <v>11</v>
      </c>
      <c r="B67" s="34"/>
      <c r="C67" s="28" t="s">
        <v>17</v>
      </c>
      <c r="D67" s="26">
        <v>5823</v>
      </c>
      <c r="E67" s="4">
        <v>302</v>
      </c>
      <c r="F67" s="4">
        <v>130</v>
      </c>
      <c r="G67" s="4">
        <v>514</v>
      </c>
      <c r="H67" s="4">
        <v>946</v>
      </c>
      <c r="I67" s="4"/>
      <c r="J67" s="4">
        <v>581</v>
      </c>
      <c r="K67" s="4">
        <v>733</v>
      </c>
      <c r="L67" s="4">
        <v>262</v>
      </c>
      <c r="M67" s="4">
        <v>1576</v>
      </c>
      <c r="N67" s="4"/>
      <c r="O67" s="4">
        <v>1027</v>
      </c>
      <c r="P67" s="4">
        <v>2146</v>
      </c>
      <c r="Q67" s="4">
        <v>128</v>
      </c>
      <c r="R67" s="4">
        <v>3301</v>
      </c>
    </row>
    <row r="68" spans="1:18" ht="9" customHeight="1" x14ac:dyDescent="0.25">
      <c r="A68" s="33">
        <v>12</v>
      </c>
      <c r="B68" s="34"/>
      <c r="C68" s="27" t="s">
        <v>18</v>
      </c>
      <c r="D68" s="26">
        <v>3260</v>
      </c>
      <c r="E68" s="4">
        <v>53</v>
      </c>
      <c r="F68" s="4">
        <v>30</v>
      </c>
      <c r="G68" s="4">
        <v>1081</v>
      </c>
      <c r="H68" s="4">
        <v>1164</v>
      </c>
      <c r="I68" s="4"/>
      <c r="J68" s="4">
        <v>169</v>
      </c>
      <c r="K68" s="4">
        <v>270</v>
      </c>
      <c r="L68" s="4">
        <v>640</v>
      </c>
      <c r="M68" s="4">
        <v>1079</v>
      </c>
      <c r="N68" s="4"/>
      <c r="O68" s="4">
        <v>204</v>
      </c>
      <c r="P68" s="4">
        <v>539</v>
      </c>
      <c r="Q68" s="4">
        <v>274</v>
      </c>
      <c r="R68" s="4">
        <v>1017</v>
      </c>
    </row>
    <row r="69" spans="1:18" ht="9" customHeight="1" x14ac:dyDescent="0.25">
      <c r="A69" s="33">
        <v>13</v>
      </c>
      <c r="B69" s="34"/>
      <c r="C69" s="25" t="s">
        <v>29</v>
      </c>
      <c r="D69" s="26">
        <v>3199</v>
      </c>
      <c r="E69" s="4">
        <v>35</v>
      </c>
      <c r="F69" s="4">
        <v>106</v>
      </c>
      <c r="G69" s="4">
        <v>21</v>
      </c>
      <c r="H69" s="4">
        <v>162</v>
      </c>
      <c r="I69" s="4"/>
      <c r="J69" s="4">
        <v>228</v>
      </c>
      <c r="K69" s="4">
        <v>1398</v>
      </c>
      <c r="L69" s="4">
        <v>23</v>
      </c>
      <c r="M69" s="4">
        <v>1649</v>
      </c>
      <c r="N69" s="4"/>
      <c r="O69" s="4">
        <v>370</v>
      </c>
      <c r="P69" s="4">
        <v>1005</v>
      </c>
      <c r="Q69" s="4">
        <v>13</v>
      </c>
      <c r="R69" s="4">
        <v>1388</v>
      </c>
    </row>
    <row r="70" spans="1:18" ht="9" customHeight="1" x14ac:dyDescent="0.25">
      <c r="A70" s="33">
        <v>14</v>
      </c>
      <c r="B70" s="34"/>
      <c r="C70" s="25" t="s">
        <v>36</v>
      </c>
      <c r="D70" s="26">
        <v>3465</v>
      </c>
      <c r="E70" s="4">
        <v>236</v>
      </c>
      <c r="F70" s="4">
        <v>224</v>
      </c>
      <c r="G70" s="4">
        <v>326</v>
      </c>
      <c r="H70" s="4">
        <v>786</v>
      </c>
      <c r="I70" s="4"/>
      <c r="J70" s="4">
        <v>405</v>
      </c>
      <c r="K70" s="4">
        <v>757</v>
      </c>
      <c r="L70" s="4">
        <v>319</v>
      </c>
      <c r="M70" s="4">
        <v>1481</v>
      </c>
      <c r="N70" s="4"/>
      <c r="O70" s="4">
        <v>34</v>
      </c>
      <c r="P70" s="4">
        <v>1081</v>
      </c>
      <c r="Q70" s="4">
        <v>83</v>
      </c>
      <c r="R70" s="4">
        <v>1198</v>
      </c>
    </row>
    <row r="71" spans="1:18" ht="9" customHeight="1" x14ac:dyDescent="0.25">
      <c r="A71" s="33">
        <v>15</v>
      </c>
      <c r="B71" s="34"/>
      <c r="C71" s="25" t="s">
        <v>11</v>
      </c>
      <c r="D71" s="26">
        <v>2303</v>
      </c>
      <c r="E71" s="4">
        <v>22</v>
      </c>
      <c r="F71" s="4">
        <v>223</v>
      </c>
      <c r="G71" s="4">
        <v>129</v>
      </c>
      <c r="H71" s="4">
        <v>374</v>
      </c>
      <c r="I71" s="4"/>
      <c r="J71" s="4">
        <v>92</v>
      </c>
      <c r="K71" s="4">
        <v>638</v>
      </c>
      <c r="L71" s="4">
        <v>75</v>
      </c>
      <c r="M71" s="4">
        <v>805</v>
      </c>
      <c r="N71" s="4"/>
      <c r="O71" s="4">
        <v>65</v>
      </c>
      <c r="P71" s="4">
        <v>1032</v>
      </c>
      <c r="Q71" s="4">
        <v>27</v>
      </c>
      <c r="R71" s="4">
        <v>1124</v>
      </c>
    </row>
    <row r="72" spans="1:18" ht="9" customHeight="1" x14ac:dyDescent="0.25">
      <c r="A72" s="33">
        <v>16</v>
      </c>
      <c r="B72" s="34"/>
      <c r="C72" s="25" t="s">
        <v>13</v>
      </c>
      <c r="D72" s="26">
        <v>1778</v>
      </c>
      <c r="E72" s="4">
        <v>11</v>
      </c>
      <c r="F72" s="4">
        <v>45</v>
      </c>
      <c r="G72" s="4">
        <v>174</v>
      </c>
      <c r="H72" s="4">
        <v>230</v>
      </c>
      <c r="I72" s="4"/>
      <c r="J72" s="4">
        <v>74</v>
      </c>
      <c r="K72" s="4">
        <v>427</v>
      </c>
      <c r="L72" s="4">
        <v>51</v>
      </c>
      <c r="M72" s="4">
        <v>552</v>
      </c>
      <c r="N72" s="4"/>
      <c r="O72" s="4">
        <v>86</v>
      </c>
      <c r="P72" s="4">
        <v>846</v>
      </c>
      <c r="Q72" s="4">
        <v>64</v>
      </c>
      <c r="R72" s="4">
        <v>996</v>
      </c>
    </row>
    <row r="73" spans="1:18" ht="9" customHeight="1" x14ac:dyDescent="0.25">
      <c r="A73" s="33">
        <v>17</v>
      </c>
      <c r="B73" s="34"/>
      <c r="C73" s="28" t="s">
        <v>20</v>
      </c>
      <c r="D73" s="26">
        <v>3887</v>
      </c>
      <c r="E73" s="4">
        <v>35</v>
      </c>
      <c r="F73" s="4">
        <v>33</v>
      </c>
      <c r="G73" s="4">
        <v>485</v>
      </c>
      <c r="H73" s="4">
        <v>553</v>
      </c>
      <c r="I73" s="4"/>
      <c r="J73" s="4">
        <v>127</v>
      </c>
      <c r="K73" s="4">
        <v>204</v>
      </c>
      <c r="L73" s="4">
        <v>892</v>
      </c>
      <c r="M73" s="4">
        <v>1223</v>
      </c>
      <c r="N73" s="4"/>
      <c r="O73" s="4">
        <v>210</v>
      </c>
      <c r="P73" s="4">
        <v>1753</v>
      </c>
      <c r="Q73" s="4">
        <v>148</v>
      </c>
      <c r="R73" s="4">
        <v>2111</v>
      </c>
    </row>
    <row r="74" spans="1:18" ht="9" customHeight="1" x14ac:dyDescent="0.25">
      <c r="A74" s="33">
        <v>18</v>
      </c>
      <c r="B74" s="34"/>
      <c r="C74" s="28" t="s">
        <v>19</v>
      </c>
      <c r="D74" s="26">
        <v>2852</v>
      </c>
      <c r="E74" s="4">
        <v>125</v>
      </c>
      <c r="F74" s="4">
        <v>116</v>
      </c>
      <c r="G74" s="4">
        <v>90</v>
      </c>
      <c r="H74" s="4">
        <v>331</v>
      </c>
      <c r="I74" s="4"/>
      <c r="J74" s="4">
        <v>193</v>
      </c>
      <c r="K74" s="4">
        <v>450</v>
      </c>
      <c r="L74" s="4">
        <v>79</v>
      </c>
      <c r="M74" s="4">
        <v>722</v>
      </c>
      <c r="N74" s="4"/>
      <c r="O74" s="4">
        <v>642</v>
      </c>
      <c r="P74" s="4">
        <v>1092</v>
      </c>
      <c r="Q74" s="4">
        <v>65</v>
      </c>
      <c r="R74" s="4">
        <v>1799</v>
      </c>
    </row>
    <row r="75" spans="1:18" ht="9" customHeight="1" x14ac:dyDescent="0.25">
      <c r="A75" s="33">
        <v>19</v>
      </c>
      <c r="B75" s="34"/>
      <c r="C75" s="27" t="s">
        <v>31</v>
      </c>
      <c r="D75" s="26">
        <v>3729</v>
      </c>
      <c r="E75" s="4">
        <v>78</v>
      </c>
      <c r="F75" s="4">
        <v>30</v>
      </c>
      <c r="G75" s="4">
        <v>383</v>
      </c>
      <c r="H75" s="4">
        <v>491</v>
      </c>
      <c r="I75" s="4"/>
      <c r="J75" s="4">
        <v>279</v>
      </c>
      <c r="K75" s="4">
        <v>259</v>
      </c>
      <c r="L75" s="4">
        <v>917</v>
      </c>
      <c r="M75" s="4">
        <v>1455</v>
      </c>
      <c r="N75" s="4"/>
      <c r="O75" s="4">
        <v>280</v>
      </c>
      <c r="P75" s="4">
        <v>1446</v>
      </c>
      <c r="Q75" s="4">
        <v>57</v>
      </c>
      <c r="R75" s="4">
        <v>1783</v>
      </c>
    </row>
    <row r="76" spans="1:18" ht="9" customHeight="1" x14ac:dyDescent="0.25">
      <c r="A76" s="33">
        <v>20</v>
      </c>
      <c r="B76" s="34"/>
      <c r="C76" s="25" t="s">
        <v>30</v>
      </c>
      <c r="D76" s="26">
        <v>1116</v>
      </c>
      <c r="E76" s="4">
        <v>8</v>
      </c>
      <c r="F76" s="4">
        <v>17</v>
      </c>
      <c r="G76" s="4">
        <v>71</v>
      </c>
      <c r="H76" s="4">
        <v>96</v>
      </c>
      <c r="I76" s="4"/>
      <c r="J76" s="4">
        <v>103</v>
      </c>
      <c r="K76" s="4">
        <v>313</v>
      </c>
      <c r="L76" s="4">
        <v>68</v>
      </c>
      <c r="M76" s="4">
        <v>484</v>
      </c>
      <c r="N76" s="4"/>
      <c r="O76" s="4">
        <v>96</v>
      </c>
      <c r="P76" s="4">
        <v>409</v>
      </c>
      <c r="Q76" s="4">
        <v>31</v>
      </c>
      <c r="R76" s="4">
        <v>536</v>
      </c>
    </row>
    <row r="77" spans="1:18" ht="9" customHeight="1" x14ac:dyDescent="0.25">
      <c r="A77" s="33"/>
      <c r="B77" s="34"/>
      <c r="C77" s="25"/>
      <c r="D77" s="26"/>
      <c r="E77" s="18"/>
      <c r="F77" s="18"/>
      <c r="G77" s="18">
        <v>0</v>
      </c>
      <c r="H77" s="18"/>
      <c r="I77" s="18"/>
      <c r="J77" s="18"/>
      <c r="K77" s="18"/>
      <c r="L77" s="18">
        <v>0</v>
      </c>
      <c r="M77" s="18"/>
      <c r="N77" s="18"/>
      <c r="O77" s="18"/>
      <c r="P77" s="18"/>
      <c r="Q77" s="18">
        <v>0</v>
      </c>
      <c r="R77" s="18"/>
    </row>
    <row r="78" spans="1:18" ht="9" customHeight="1" x14ac:dyDescent="0.25">
      <c r="A78" s="33"/>
      <c r="B78" s="34"/>
      <c r="C78" s="25" t="s">
        <v>24</v>
      </c>
      <c r="D78" s="26">
        <v>30755</v>
      </c>
      <c r="E78" s="26">
        <v>678</v>
      </c>
      <c r="F78" s="26">
        <v>509</v>
      </c>
      <c r="G78" s="26">
        <v>3749</v>
      </c>
      <c r="H78" s="26">
        <v>4936</v>
      </c>
      <c r="I78" s="26">
        <v>0</v>
      </c>
      <c r="J78" s="26">
        <v>1913</v>
      </c>
      <c r="K78" s="26">
        <v>3300</v>
      </c>
      <c r="L78" s="26">
        <v>6200</v>
      </c>
      <c r="M78" s="26">
        <v>11413</v>
      </c>
      <c r="N78" s="26">
        <v>0</v>
      </c>
      <c r="O78" s="26">
        <v>3028</v>
      </c>
      <c r="P78" s="26">
        <v>9773</v>
      </c>
      <c r="Q78" s="26">
        <v>1605</v>
      </c>
      <c r="R78" s="26">
        <v>14406</v>
      </c>
    </row>
    <row r="79" spans="1:18" ht="9" customHeight="1" x14ac:dyDescent="0.25">
      <c r="A79" s="33"/>
      <c r="B79" s="34"/>
      <c r="C79" s="25"/>
      <c r="D79" s="26"/>
      <c r="E79" s="18"/>
      <c r="F79" s="18"/>
      <c r="G79" s="18">
        <v>0</v>
      </c>
      <c r="H79" s="18"/>
      <c r="I79" s="18"/>
      <c r="J79" s="18"/>
      <c r="K79" s="18"/>
      <c r="L79" s="18">
        <v>0</v>
      </c>
      <c r="M79" s="18"/>
      <c r="N79" s="18"/>
      <c r="O79" s="18"/>
      <c r="P79" s="18"/>
      <c r="Q79" s="18">
        <v>0</v>
      </c>
      <c r="R79" s="18"/>
    </row>
    <row r="80" spans="1:18" ht="9" customHeight="1" x14ac:dyDescent="0.25">
      <c r="A80" s="33"/>
      <c r="B80" s="34"/>
      <c r="C80" s="19" t="s">
        <v>25</v>
      </c>
      <c r="D80" s="32">
        <v>128595</v>
      </c>
      <c r="E80" s="23">
        <v>2871</v>
      </c>
      <c r="F80" s="23">
        <v>3399</v>
      </c>
      <c r="G80" s="23">
        <v>14081</v>
      </c>
      <c r="H80" s="23">
        <v>20351</v>
      </c>
      <c r="I80" s="23"/>
      <c r="J80" s="23">
        <v>8645</v>
      </c>
      <c r="K80" s="23">
        <v>23217</v>
      </c>
      <c r="L80" s="23">
        <v>15057</v>
      </c>
      <c r="M80" s="23">
        <v>46919</v>
      </c>
      <c r="N80" s="23"/>
      <c r="O80" s="23">
        <v>13331</v>
      </c>
      <c r="P80" s="23">
        <v>44393</v>
      </c>
      <c r="Q80" s="23">
        <v>3601</v>
      </c>
      <c r="R80" s="23">
        <v>61325</v>
      </c>
    </row>
    <row r="81" spans="1:18" ht="9" customHeight="1" x14ac:dyDescent="0.25">
      <c r="A81" s="35"/>
      <c r="B81" s="36"/>
      <c r="C81" s="37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2" customHeight="1" x14ac:dyDescent="0.2">
      <c r="A82" s="15" t="s">
        <v>26</v>
      </c>
      <c r="B82" s="38"/>
      <c r="C82" s="38"/>
      <c r="D82" s="38"/>
      <c r="E82" s="38"/>
      <c r="F82" s="39"/>
      <c r="G82" s="39"/>
      <c r="H82" s="39"/>
      <c r="K82" s="39"/>
      <c r="N82" s="39"/>
    </row>
    <row r="83" spans="1:18" s="7" customFormat="1" ht="9" customHeight="1" x14ac:dyDescent="0.25">
      <c r="A83" s="40" t="s">
        <v>33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8" s="2" customFormat="1" ht="9" customHeight="1" x14ac:dyDescent="0.15">
      <c r="A84" s="57" t="s">
        <v>34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16"/>
    </row>
    <row r="85" spans="1:18" ht="9" customHeight="1" x14ac:dyDescent="0.25">
      <c r="N85" s="21"/>
      <c r="O85" s="21"/>
    </row>
    <row r="86" spans="1:18" ht="9" customHeight="1" x14ac:dyDescent="0.25">
      <c r="N86" s="21"/>
      <c r="O86" s="21"/>
    </row>
    <row r="87" spans="1:18" ht="9" customHeight="1" x14ac:dyDescent="0.25">
      <c r="N87" s="21"/>
      <c r="O87" s="21"/>
    </row>
    <row r="88" spans="1:18" ht="9" customHeight="1" x14ac:dyDescent="0.25">
      <c r="N88" s="21"/>
      <c r="O88" s="21"/>
    </row>
    <row r="89" spans="1:18" ht="9" customHeight="1" x14ac:dyDescent="0.25">
      <c r="N89" s="21"/>
      <c r="O89" s="21"/>
    </row>
    <row r="90" spans="1:18" ht="9" customHeight="1" x14ac:dyDescent="0.25">
      <c r="N90" s="21"/>
      <c r="O90" s="21"/>
    </row>
    <row r="91" spans="1:18" ht="9" customHeight="1" x14ac:dyDescent="0.25">
      <c r="N91" s="21"/>
      <c r="O91" s="21"/>
    </row>
    <row r="92" spans="1:18" ht="9" customHeight="1" x14ac:dyDescent="0.25">
      <c r="N92" s="21"/>
      <c r="O92" s="21"/>
    </row>
    <row r="93" spans="1:18" ht="9" customHeight="1" x14ac:dyDescent="0.25">
      <c r="N93" s="21"/>
      <c r="O93" s="21"/>
    </row>
    <row r="94" spans="1:18" ht="9" customHeight="1" x14ac:dyDescent="0.25">
      <c r="N94" s="21"/>
      <c r="O94" s="21"/>
    </row>
    <row r="95" spans="1:18" ht="9" customHeight="1" x14ac:dyDescent="0.25">
      <c r="N95" s="21"/>
      <c r="O95" s="21"/>
    </row>
    <row r="96" spans="1:18" ht="9" customHeight="1" x14ac:dyDescent="0.25">
      <c r="N96" s="21"/>
      <c r="O96" s="21"/>
    </row>
    <row r="97" spans="14:15" ht="9" customHeight="1" x14ac:dyDescent="0.25">
      <c r="N97" s="21"/>
      <c r="O97" s="21"/>
    </row>
    <row r="98" spans="14:15" ht="9" customHeight="1" x14ac:dyDescent="0.25">
      <c r="N98" s="21"/>
      <c r="O98" s="21"/>
    </row>
    <row r="99" spans="14:15" ht="9" customHeight="1" x14ac:dyDescent="0.25">
      <c r="N99" s="21"/>
      <c r="O99" s="21"/>
    </row>
    <row r="100" spans="14:15" ht="9" customHeight="1" x14ac:dyDescent="0.25">
      <c r="N100" s="21"/>
      <c r="O100" s="21"/>
    </row>
    <row r="101" spans="14:15" ht="9" customHeight="1" x14ac:dyDescent="0.25">
      <c r="N101" s="21"/>
      <c r="O101" s="21"/>
    </row>
    <row r="102" spans="14:15" ht="9" customHeight="1" x14ac:dyDescent="0.25">
      <c r="N102" s="21"/>
      <c r="O102" s="21"/>
    </row>
    <row r="103" spans="14:15" ht="9" customHeight="1" x14ac:dyDescent="0.25">
      <c r="N103" s="21"/>
      <c r="O103" s="21"/>
    </row>
    <row r="104" spans="14:15" ht="9" customHeight="1" x14ac:dyDescent="0.25">
      <c r="N104" s="21"/>
      <c r="O104" s="21"/>
    </row>
    <row r="105" spans="14:15" ht="9" customHeight="1" x14ac:dyDescent="0.25">
      <c r="N105" s="21"/>
      <c r="O105" s="21"/>
    </row>
    <row r="106" spans="14:15" ht="9" customHeight="1" x14ac:dyDescent="0.25">
      <c r="N106" s="21"/>
      <c r="O106" s="21"/>
    </row>
    <row r="107" spans="14:15" ht="9" customHeight="1" x14ac:dyDescent="0.25">
      <c r="N107" s="21"/>
      <c r="O107" s="21"/>
    </row>
    <row r="108" spans="14:15" ht="9" customHeight="1" x14ac:dyDescent="0.25">
      <c r="N108" s="21"/>
      <c r="O108" s="21"/>
    </row>
    <row r="109" spans="14:15" ht="9" customHeight="1" x14ac:dyDescent="0.25">
      <c r="N109" s="21"/>
      <c r="O109" s="21"/>
    </row>
    <row r="110" spans="14:15" ht="9" customHeight="1" x14ac:dyDescent="0.25">
      <c r="N110" s="21"/>
      <c r="O110" s="21"/>
    </row>
    <row r="111" spans="14:15" ht="9" customHeight="1" x14ac:dyDescent="0.25">
      <c r="N111" s="21"/>
      <c r="O111" s="21"/>
    </row>
    <row r="112" spans="14:15" ht="9" customHeight="1" x14ac:dyDescent="0.25">
      <c r="N112" s="21"/>
      <c r="O112" s="21"/>
    </row>
    <row r="113" spans="14:15" ht="9" customHeight="1" x14ac:dyDescent="0.25">
      <c r="N113" s="21"/>
      <c r="O113" s="21"/>
    </row>
    <row r="114" spans="14:15" ht="9" customHeight="1" x14ac:dyDescent="0.25">
      <c r="N114" s="21"/>
      <c r="O114" s="21"/>
    </row>
    <row r="115" spans="14:15" ht="9" customHeight="1" x14ac:dyDescent="0.25">
      <c r="N115" s="21"/>
      <c r="O115" s="21"/>
    </row>
    <row r="116" spans="14:15" ht="9" customHeight="1" x14ac:dyDescent="0.25">
      <c r="N116" s="21"/>
      <c r="O116" s="21"/>
    </row>
    <row r="117" spans="14:15" ht="9" customHeight="1" x14ac:dyDescent="0.25">
      <c r="N117" s="21"/>
      <c r="O117" s="21"/>
    </row>
    <row r="118" spans="14:15" ht="9" customHeight="1" x14ac:dyDescent="0.25">
      <c r="N118" s="21"/>
      <c r="O118" s="21"/>
    </row>
    <row r="119" spans="14:15" ht="9" customHeight="1" x14ac:dyDescent="0.25">
      <c r="N119" s="21"/>
      <c r="O119" s="21"/>
    </row>
    <row r="120" spans="14:15" ht="9" customHeight="1" x14ac:dyDescent="0.25">
      <c r="N120" s="21"/>
      <c r="O120" s="21"/>
    </row>
    <row r="121" spans="14:15" ht="9" customHeight="1" x14ac:dyDescent="0.25">
      <c r="N121" s="21"/>
      <c r="O121" s="21"/>
    </row>
    <row r="122" spans="14:15" ht="9" customHeight="1" x14ac:dyDescent="0.25">
      <c r="N122" s="21"/>
      <c r="O122" s="21"/>
    </row>
    <row r="123" spans="14:15" ht="9" customHeight="1" x14ac:dyDescent="0.25">
      <c r="N123" s="21"/>
      <c r="O123" s="21"/>
    </row>
    <row r="124" spans="14:15" ht="9" customHeight="1" x14ac:dyDescent="0.25">
      <c r="N124" s="21"/>
      <c r="O124" s="21"/>
    </row>
    <row r="125" spans="14:15" ht="9" customHeight="1" x14ac:dyDescent="0.25">
      <c r="N125" s="21"/>
      <c r="O125" s="21"/>
    </row>
    <row r="126" spans="14:15" ht="9" customHeight="1" x14ac:dyDescent="0.25">
      <c r="N126" s="21"/>
      <c r="O126" s="21"/>
    </row>
    <row r="127" spans="14:15" ht="9" customHeight="1" x14ac:dyDescent="0.25">
      <c r="N127" s="21"/>
      <c r="O127" s="21"/>
    </row>
    <row r="128" spans="14:15" ht="9" customHeight="1" x14ac:dyDescent="0.25">
      <c r="N128" s="21"/>
      <c r="O128" s="21"/>
    </row>
    <row r="129" spans="14:15" ht="9" customHeight="1" x14ac:dyDescent="0.25">
      <c r="N129" s="21"/>
      <c r="O129" s="21"/>
    </row>
    <row r="130" spans="14:15" ht="9" customHeight="1" x14ac:dyDescent="0.25">
      <c r="N130" s="21"/>
      <c r="O130" s="21"/>
    </row>
    <row r="131" spans="14:15" ht="9" customHeight="1" x14ac:dyDescent="0.25">
      <c r="N131" s="21"/>
      <c r="O131" s="21"/>
    </row>
    <row r="132" spans="14:15" ht="9" customHeight="1" x14ac:dyDescent="0.25">
      <c r="N132" s="21"/>
      <c r="O132" s="21"/>
    </row>
    <row r="133" spans="14:15" ht="9" customHeight="1" x14ac:dyDescent="0.25">
      <c r="N133" s="21"/>
      <c r="O133" s="21"/>
    </row>
    <row r="134" spans="14:15" ht="9" customHeight="1" x14ac:dyDescent="0.25">
      <c r="N134" s="21"/>
      <c r="O134" s="21"/>
    </row>
    <row r="135" spans="14:15" ht="9" customHeight="1" x14ac:dyDescent="0.25">
      <c r="N135" s="21"/>
      <c r="O135" s="21"/>
    </row>
    <row r="136" spans="14:15" ht="9" customHeight="1" x14ac:dyDescent="0.25">
      <c r="N136" s="21"/>
      <c r="O136" s="21"/>
    </row>
    <row r="137" spans="14:15" ht="9" customHeight="1" x14ac:dyDescent="0.25">
      <c r="N137" s="21"/>
      <c r="O137" s="21"/>
    </row>
    <row r="138" spans="14:15" ht="9" customHeight="1" x14ac:dyDescent="0.25">
      <c r="N138" s="21"/>
      <c r="O138" s="21"/>
    </row>
    <row r="139" spans="14:15" ht="9" customHeight="1" x14ac:dyDescent="0.25">
      <c r="N139" s="21"/>
      <c r="O139" s="21"/>
    </row>
    <row r="140" spans="14:15" ht="9" customHeight="1" x14ac:dyDescent="0.25">
      <c r="N140" s="21"/>
      <c r="O140" s="21"/>
    </row>
    <row r="141" spans="14:15" ht="9" customHeight="1" x14ac:dyDescent="0.25">
      <c r="N141" s="21"/>
      <c r="O141" s="21"/>
    </row>
    <row r="142" spans="14:15" ht="9" customHeight="1" x14ac:dyDescent="0.25">
      <c r="N142" s="21"/>
      <c r="O142" s="21"/>
    </row>
    <row r="143" spans="14:15" ht="9" customHeight="1" x14ac:dyDescent="0.25">
      <c r="N143" s="21"/>
      <c r="O143" s="21"/>
    </row>
    <row r="144" spans="14:15" ht="9" customHeight="1" x14ac:dyDescent="0.25">
      <c r="N144" s="21"/>
      <c r="O144" s="21"/>
    </row>
    <row r="145" spans="14:15" ht="9" customHeight="1" x14ac:dyDescent="0.25">
      <c r="N145" s="21"/>
      <c r="O145" s="21"/>
    </row>
    <row r="146" spans="14:15" ht="9" customHeight="1" x14ac:dyDescent="0.25">
      <c r="N146" s="21"/>
      <c r="O146" s="21"/>
    </row>
    <row r="147" spans="14:15" ht="9" customHeight="1" x14ac:dyDescent="0.25">
      <c r="N147" s="21"/>
      <c r="O147" s="21"/>
    </row>
    <row r="148" spans="14:15" ht="9" customHeight="1" x14ac:dyDescent="0.25">
      <c r="N148" s="21"/>
      <c r="O148" s="21"/>
    </row>
    <row r="149" spans="14:15" ht="9" customHeight="1" x14ac:dyDescent="0.25">
      <c r="N149" s="21"/>
      <c r="O149" s="21"/>
    </row>
    <row r="150" spans="14:15" ht="9" customHeight="1" x14ac:dyDescent="0.25">
      <c r="N150" s="21"/>
      <c r="O150" s="21"/>
    </row>
    <row r="151" spans="14:15" ht="9" customHeight="1" x14ac:dyDescent="0.25">
      <c r="N151" s="21"/>
      <c r="O151" s="21"/>
    </row>
    <row r="152" spans="14:15" ht="9" customHeight="1" x14ac:dyDescent="0.25">
      <c r="N152" s="21"/>
      <c r="O152" s="21"/>
    </row>
    <row r="153" spans="14:15" ht="9" customHeight="1" x14ac:dyDescent="0.25">
      <c r="N153" s="21"/>
      <c r="O153" s="21"/>
    </row>
    <row r="154" spans="14:15" ht="9" customHeight="1" x14ac:dyDescent="0.25">
      <c r="N154" s="21"/>
      <c r="O154" s="21"/>
    </row>
    <row r="155" spans="14:15" ht="9" customHeight="1" x14ac:dyDescent="0.25">
      <c r="N155" s="21"/>
      <c r="O155" s="21"/>
    </row>
    <row r="156" spans="14:15" ht="9" customHeight="1" x14ac:dyDescent="0.25">
      <c r="N156" s="21"/>
      <c r="O156" s="21"/>
    </row>
    <row r="157" spans="14:15" ht="9" customHeight="1" x14ac:dyDescent="0.25">
      <c r="N157" s="21"/>
      <c r="O157" s="21"/>
    </row>
    <row r="158" spans="14:15" ht="9" customHeight="1" x14ac:dyDescent="0.25">
      <c r="N158" s="21"/>
      <c r="O158" s="21"/>
    </row>
    <row r="159" spans="14:15" ht="9" customHeight="1" x14ac:dyDescent="0.25">
      <c r="N159" s="21"/>
      <c r="O159" s="21"/>
    </row>
    <row r="160" spans="14:15" ht="9" customHeight="1" x14ac:dyDescent="0.25">
      <c r="N160" s="21"/>
      <c r="O160" s="21"/>
    </row>
    <row r="161" spans="14:15" ht="9" customHeight="1" x14ac:dyDescent="0.25">
      <c r="N161" s="21"/>
      <c r="O161" s="21"/>
    </row>
    <row r="162" spans="14:15" ht="9" customHeight="1" x14ac:dyDescent="0.25">
      <c r="N162" s="21"/>
      <c r="O162" s="21"/>
    </row>
    <row r="163" spans="14:15" ht="9" customHeight="1" x14ac:dyDescent="0.25">
      <c r="N163" s="21"/>
      <c r="O163" s="21"/>
    </row>
    <row r="164" spans="14:15" ht="9" customHeight="1" x14ac:dyDescent="0.25">
      <c r="N164" s="21"/>
      <c r="O164" s="21"/>
    </row>
    <row r="165" spans="14:15" ht="9" customHeight="1" x14ac:dyDescent="0.25">
      <c r="N165" s="21"/>
      <c r="O165" s="21"/>
    </row>
    <row r="166" spans="14:15" ht="9" customHeight="1" x14ac:dyDescent="0.25">
      <c r="N166" s="21"/>
      <c r="O166" s="21"/>
    </row>
    <row r="167" spans="14:15" ht="9" customHeight="1" x14ac:dyDescent="0.25">
      <c r="N167" s="21"/>
      <c r="O167" s="21"/>
    </row>
    <row r="168" spans="14:15" ht="9" customHeight="1" x14ac:dyDescent="0.25">
      <c r="N168" s="21"/>
      <c r="O168" s="21"/>
    </row>
    <row r="169" spans="14:15" ht="9" customHeight="1" x14ac:dyDescent="0.25">
      <c r="N169" s="21"/>
      <c r="O169" s="21"/>
    </row>
    <row r="170" spans="14:15" ht="9" customHeight="1" x14ac:dyDescent="0.25">
      <c r="N170" s="21"/>
      <c r="O170" s="21"/>
    </row>
    <row r="171" spans="14:15" ht="9" customHeight="1" x14ac:dyDescent="0.25">
      <c r="N171" s="21"/>
      <c r="O171" s="21"/>
    </row>
    <row r="172" spans="14:15" ht="9" customHeight="1" x14ac:dyDescent="0.25">
      <c r="N172" s="21"/>
      <c r="O172" s="21"/>
    </row>
    <row r="173" spans="14:15" ht="9" customHeight="1" x14ac:dyDescent="0.25">
      <c r="N173" s="21"/>
      <c r="O173" s="21"/>
    </row>
    <row r="174" spans="14:15" ht="9" customHeight="1" x14ac:dyDescent="0.25">
      <c r="N174" s="21"/>
      <c r="O174" s="21"/>
    </row>
    <row r="175" spans="14:15" ht="9" customHeight="1" x14ac:dyDescent="0.25">
      <c r="N175" s="21"/>
      <c r="O175" s="21"/>
    </row>
    <row r="176" spans="14:15" ht="9" customHeight="1" x14ac:dyDescent="0.25">
      <c r="N176" s="21"/>
      <c r="O176" s="21"/>
    </row>
  </sheetData>
  <mergeCells count="9">
    <mergeCell ref="A31:R31"/>
    <mergeCell ref="D4:D5"/>
    <mergeCell ref="A56:R56"/>
    <mergeCell ref="A84:O84"/>
    <mergeCell ref="E4:H4"/>
    <mergeCell ref="J4:M4"/>
    <mergeCell ref="O4:R4"/>
    <mergeCell ref="C4:C5"/>
    <mergeCell ref="A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topLeftCell="A31" workbookViewId="0">
      <selection activeCell="C32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</cols>
  <sheetData>
    <row r="1" spans="1:17" s="2" customFormat="1" ht="12" x14ac:dyDescent="0.2">
      <c r="A1" s="1" t="s">
        <v>35</v>
      </c>
      <c r="B1" s="11"/>
      <c r="C1" s="11"/>
      <c r="D1" s="11"/>
      <c r="E1" s="12"/>
      <c r="J1" s="3"/>
      <c r="L1" s="4"/>
      <c r="O1" s="3"/>
    </row>
    <row r="2" spans="1:17" s="2" customFormat="1" ht="9" customHeight="1" x14ac:dyDescent="0.2">
      <c r="A2" s="5"/>
      <c r="B2" s="13"/>
      <c r="C2" s="13"/>
      <c r="D2" s="13"/>
      <c r="E2" s="14"/>
      <c r="J2" s="3"/>
      <c r="L2" s="6"/>
      <c r="O2" s="3"/>
    </row>
    <row r="3" spans="1:17" s="3" customFormat="1" ht="9" x14ac:dyDescent="0.15">
      <c r="L3" s="6"/>
    </row>
    <row r="4" spans="1:17" ht="9" customHeight="1" x14ac:dyDescent="0.25">
      <c r="A4" s="49"/>
      <c r="B4" s="49"/>
      <c r="C4" s="59" t="s">
        <v>6</v>
      </c>
      <c r="D4" s="58" t="s">
        <v>0</v>
      </c>
      <c r="E4" s="58"/>
      <c r="F4" s="58"/>
      <c r="G4" s="58"/>
      <c r="H4" s="50"/>
      <c r="I4" s="58" t="s">
        <v>1</v>
      </c>
      <c r="J4" s="58"/>
      <c r="K4" s="58"/>
      <c r="L4" s="58"/>
      <c r="M4" s="50"/>
      <c r="N4" s="58" t="s">
        <v>2</v>
      </c>
      <c r="O4" s="58"/>
      <c r="P4" s="58"/>
      <c r="Q4" s="58"/>
    </row>
    <row r="5" spans="1:17" ht="9" customHeight="1" x14ac:dyDescent="0.25">
      <c r="A5" s="51"/>
      <c r="B5" s="51"/>
      <c r="C5" s="60"/>
      <c r="D5" s="52" t="s">
        <v>3</v>
      </c>
      <c r="E5" s="52" t="s">
        <v>32</v>
      </c>
      <c r="F5" s="52" t="s">
        <v>4</v>
      </c>
      <c r="G5" s="53" t="s">
        <v>5</v>
      </c>
      <c r="H5" s="53"/>
      <c r="I5" s="52" t="s">
        <v>3</v>
      </c>
      <c r="J5" s="52" t="s">
        <v>32</v>
      </c>
      <c r="K5" s="52" t="s">
        <v>4</v>
      </c>
      <c r="L5" s="53" t="s">
        <v>5</v>
      </c>
      <c r="M5" s="24"/>
      <c r="N5" s="52" t="s">
        <v>3</v>
      </c>
      <c r="O5" s="52" t="s">
        <v>32</v>
      </c>
      <c r="P5" s="52" t="s">
        <v>4</v>
      </c>
      <c r="Q5" s="53" t="s">
        <v>5</v>
      </c>
    </row>
    <row r="6" spans="1:17" ht="13.5" customHeight="1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9" customHeight="1" x14ac:dyDescent="0.25">
      <c r="A7" s="33">
        <v>1</v>
      </c>
      <c r="B7" s="34"/>
      <c r="C7" s="25" t="s">
        <v>27</v>
      </c>
      <c r="D7" s="41">
        <f>+'dati assoluti'!E7/'dati assoluti'!$H7*100</f>
        <v>13.609873157353444</v>
      </c>
      <c r="E7" s="41">
        <f>+'dati assoluti'!F7/'dati assoluti'!$H$7*100</f>
        <v>11.724374357216318</v>
      </c>
      <c r="F7" s="41">
        <f>+'dati assoluti'!G7/'dati assoluti'!$H$7*100</f>
        <v>74.665752485430232</v>
      </c>
      <c r="G7" s="41">
        <f>+'dati assoluti'!H7/'dati assoluti'!$H$7*100</f>
        <v>100</v>
      </c>
      <c r="H7" s="41"/>
      <c r="I7" s="41">
        <f>+'dati assoluti'!J7/'dati assoluti'!$M7*100</f>
        <v>27.282663527829161</v>
      </c>
      <c r="J7" s="41">
        <f>+'dati assoluti'!K7/'dati assoluti'!$M7*100</f>
        <v>44.106272069951238</v>
      </c>
      <c r="K7" s="41">
        <f>+'dati assoluti'!L7/'dati assoluti'!$M7*100</f>
        <v>28.611064402219604</v>
      </c>
      <c r="L7" s="44">
        <f>+'dati assoluti'!M7/'dati assoluti'!$M7*100</f>
        <v>100</v>
      </c>
      <c r="M7" s="41"/>
      <c r="N7" s="41">
        <f>+'dati assoluti'!O7/'dati assoluti'!$R7*100</f>
        <v>40.625</v>
      </c>
      <c r="O7" s="41">
        <f>+'dati assoluti'!P7/'dati assoluti'!$R7*100</f>
        <v>57.153846153846153</v>
      </c>
      <c r="P7" s="41">
        <f>+'dati assoluti'!Q7/'dati assoluti'!$R7*100</f>
        <v>2.2211538461538463</v>
      </c>
      <c r="Q7" s="44">
        <f>+'dati assoluti'!R7/'dati assoluti'!$R7*100</f>
        <v>100</v>
      </c>
    </row>
    <row r="8" spans="1:17" ht="9" customHeight="1" x14ac:dyDescent="0.25">
      <c r="A8" s="33">
        <v>2</v>
      </c>
      <c r="B8" s="34"/>
      <c r="C8" s="25" t="s">
        <v>7</v>
      </c>
      <c r="D8" s="41">
        <f>+'dati assoluti'!E8/'dati assoluti'!$H8*100</f>
        <v>33.121272365805169</v>
      </c>
      <c r="E8" s="41">
        <f>+'dati assoluti'!F8/'dati assoluti'!$H8*100</f>
        <v>39.562624254473164</v>
      </c>
      <c r="F8" s="41">
        <f>+'dati assoluti'!G8/'dati assoluti'!$H8*100</f>
        <v>27.316103379721667</v>
      </c>
      <c r="G8" s="44">
        <f>+'dati assoluti'!H8/'dati assoluti'!$H8*100</f>
        <v>100</v>
      </c>
      <c r="H8" s="41"/>
      <c r="I8" s="41">
        <f>+'dati assoluti'!J8/'dati assoluti'!$M8*100</f>
        <v>37.661062707080625</v>
      </c>
      <c r="J8" s="41">
        <f>+'dati assoluti'!K8/'dati assoluti'!$M8*100</f>
        <v>56.092772119278443</v>
      </c>
      <c r="K8" s="41">
        <f>+'dati assoluti'!L8/'dati assoluti'!$M8*100</f>
        <v>6.2461651736409376</v>
      </c>
      <c r="L8" s="44">
        <f>+'dati assoluti'!M8/'dati assoluti'!$M8*100</f>
        <v>100</v>
      </c>
      <c r="M8" s="41"/>
      <c r="N8" s="41">
        <f>+'dati assoluti'!O8/'dati assoluti'!$R8*100</f>
        <v>18.240087904038091</v>
      </c>
      <c r="O8" s="41">
        <f>+'dati assoluti'!P8/'dati assoluti'!$R8*100</f>
        <v>79.782071238897529</v>
      </c>
      <c r="P8" s="41">
        <f>+'dati assoluti'!Q8/'dati assoluti'!$R8*100</f>
        <v>1.9778408570643713</v>
      </c>
      <c r="Q8" s="44">
        <f>+'dati assoluti'!R8/'dati assoluti'!$R8*100</f>
        <v>100</v>
      </c>
    </row>
    <row r="9" spans="1:17" ht="9" customHeight="1" x14ac:dyDescent="0.25">
      <c r="A9" s="33">
        <v>3</v>
      </c>
      <c r="B9" s="34"/>
      <c r="C9" s="27" t="s">
        <v>8</v>
      </c>
      <c r="D9" s="41">
        <f>+'dati assoluti'!E9/'dati assoluti'!$H9*100</f>
        <v>19.225291939618341</v>
      </c>
      <c r="E9" s="41">
        <f>+'dati assoluti'!F9/'dati assoluti'!$H9*100</f>
        <v>20.848761036741671</v>
      </c>
      <c r="F9" s="41">
        <f>+'dati assoluti'!G9/'dati assoluti'!$H9*100</f>
        <v>59.925947023639992</v>
      </c>
      <c r="G9" s="44">
        <f>+'dati assoluti'!H9/'dati assoluti'!$H9*100</f>
        <v>100</v>
      </c>
      <c r="H9" s="41"/>
      <c r="I9" s="41">
        <f>+'dati assoluti'!J9/'dati assoluti'!$M9*100</f>
        <v>25.98705928958141</v>
      </c>
      <c r="J9" s="41">
        <f>+'dati assoluti'!K9/'dati assoluti'!$M9*100</f>
        <v>56.727848937013071</v>
      </c>
      <c r="K9" s="41">
        <f>+'dati assoluti'!L9/'dati assoluti'!$M9*100</f>
        <v>17.285091773405519</v>
      </c>
      <c r="L9" s="44">
        <f>+'dati assoluti'!M9/'dati assoluti'!$M9*100</f>
        <v>100</v>
      </c>
      <c r="M9" s="41"/>
      <c r="N9" s="41">
        <f>+'dati assoluti'!O9/'dati assoluti'!$R9*100</f>
        <v>11.236386931454197</v>
      </c>
      <c r="O9" s="41">
        <f>+'dati assoluti'!P9/'dati assoluti'!$R9*100</f>
        <v>81.716848174247275</v>
      </c>
      <c r="P9" s="41">
        <f>+'dati assoluti'!Q9/'dati assoluti'!$R9*100</f>
        <v>7.0467648942985264</v>
      </c>
      <c r="Q9" s="44">
        <f>+'dati assoluti'!R9/'dati assoluti'!$R9*100</f>
        <v>100</v>
      </c>
    </row>
    <row r="10" spans="1:17" ht="9" customHeight="1" x14ac:dyDescent="0.25">
      <c r="A10" s="33">
        <v>4</v>
      </c>
      <c r="B10" s="34"/>
      <c r="C10" s="25" t="s">
        <v>28</v>
      </c>
      <c r="D10" s="41">
        <f>+'dati assoluti'!E10/'dati assoluti'!$H10*100</f>
        <v>4.6694133804198543</v>
      </c>
      <c r="E10" s="41">
        <f>+'dati assoluti'!F10/'dati assoluti'!$H10*100</f>
        <v>3.6688247989013143</v>
      </c>
      <c r="F10" s="41">
        <f>+'dati assoluti'!G10/'dati assoluti'!$H10*100</f>
        <v>91.661761820678834</v>
      </c>
      <c r="G10" s="44">
        <f>+'dati assoluti'!H10/'dati assoluti'!$H10*100</f>
        <v>100</v>
      </c>
      <c r="H10" s="41"/>
      <c r="I10" s="41">
        <f>+'dati assoluti'!J10/'dati assoluti'!$M10*100</f>
        <v>14.841672709693013</v>
      </c>
      <c r="J10" s="41">
        <f>+'dati assoluti'!K10/'dati assoluti'!$M10*100</f>
        <v>9.596325839980663</v>
      </c>
      <c r="K10" s="41">
        <f>+'dati assoluti'!L10/'dati assoluti'!$M10*100</f>
        <v>75.562001450326321</v>
      </c>
      <c r="L10" s="44">
        <f>+'dati assoluti'!M10/'dati assoluti'!$M10*100</f>
        <v>100</v>
      </c>
      <c r="M10" s="41"/>
      <c r="N10" s="41">
        <f>+'dati assoluti'!O10/'dati assoluti'!$R10*100</f>
        <v>47.690802348336597</v>
      </c>
      <c r="O10" s="41">
        <f>+'dati assoluti'!P10/'dati assoluti'!$R10*100</f>
        <v>46.555772994129157</v>
      </c>
      <c r="P10" s="41">
        <f>+'dati assoluti'!Q10/'dati assoluti'!$R10*100</f>
        <v>5.7534246575342465</v>
      </c>
      <c r="Q10" s="44">
        <f>+'dati assoluti'!R10/'dati assoluti'!$R10*100</f>
        <v>100</v>
      </c>
    </row>
    <row r="11" spans="1:17" ht="9" customHeight="1" x14ac:dyDescent="0.25">
      <c r="A11" s="33">
        <v>5</v>
      </c>
      <c r="B11" s="34"/>
      <c r="C11" s="27" t="s">
        <v>9</v>
      </c>
      <c r="D11" s="41">
        <f>+'dati assoluti'!E11/'dati assoluti'!$H11*100</f>
        <v>41.832669322709165</v>
      </c>
      <c r="E11" s="41">
        <f>+'dati assoluti'!F11/'dati assoluti'!$H11*100</f>
        <v>27.35723771580345</v>
      </c>
      <c r="F11" s="41">
        <f>+'dati assoluti'!G11/'dati assoluti'!$H11*100</f>
        <v>30.810092961487385</v>
      </c>
      <c r="G11" s="44">
        <f>+'dati assoluti'!H11/'dati assoluti'!$H11*100</f>
        <v>100</v>
      </c>
      <c r="H11" s="41"/>
      <c r="I11" s="41">
        <f>+'dati assoluti'!J11/'dati assoluti'!$M11*100</f>
        <v>50.163544454356234</v>
      </c>
      <c r="J11" s="41">
        <f>+'dati assoluti'!K11/'dati assoluti'!$M11*100</f>
        <v>38.581623550401432</v>
      </c>
      <c r="K11" s="41">
        <f>+'dati assoluti'!L11/'dati assoluti'!$M11*100</f>
        <v>11.254831995242343</v>
      </c>
      <c r="L11" s="44">
        <f>+'dati assoluti'!M11/'dati assoluti'!$M11*100</f>
        <v>100</v>
      </c>
      <c r="M11" s="41"/>
      <c r="N11" s="41">
        <f>+'dati assoluti'!O11/'dati assoluti'!$R11*100</f>
        <v>27.577258787449871</v>
      </c>
      <c r="O11" s="41">
        <f>+'dati assoluti'!P11/'dati assoluti'!$R11*100</f>
        <v>61.453172918141078</v>
      </c>
      <c r="P11" s="41">
        <f>+'dati assoluti'!Q11/'dati assoluti'!$R11*100</f>
        <v>10.969568294409058</v>
      </c>
      <c r="Q11" s="44">
        <f>+'dati assoluti'!R11/'dati assoluti'!$R11*100</f>
        <v>100</v>
      </c>
    </row>
    <row r="12" spans="1:17" ht="9" customHeight="1" x14ac:dyDescent="0.25">
      <c r="A12" s="33">
        <v>6</v>
      </c>
      <c r="B12" s="34"/>
      <c r="C12" s="27" t="s">
        <v>10</v>
      </c>
      <c r="D12" s="41">
        <f>+'dati assoluti'!E12/'dati assoluti'!$H12*100</f>
        <v>18.735543562066308</v>
      </c>
      <c r="E12" s="41">
        <f>+'dati assoluti'!F12/'dati assoluti'!$H12*100</f>
        <v>13.878180416345412</v>
      </c>
      <c r="F12" s="41">
        <f>+'dati assoluti'!G12/'dati assoluti'!$H12*100</f>
        <v>67.386276021588273</v>
      </c>
      <c r="G12" s="44">
        <f>+'dati assoluti'!H12/'dati assoluti'!$H12*100</f>
        <v>100</v>
      </c>
      <c r="H12" s="41"/>
      <c r="I12" s="41">
        <f>+'dati assoluti'!J12/'dati assoluti'!$M12*100</f>
        <v>36.342321219226257</v>
      </c>
      <c r="J12" s="41">
        <f>+'dati assoluti'!K12/'dati assoluti'!$M12*100</f>
        <v>29.855412270418132</v>
      </c>
      <c r="K12" s="41">
        <f>+'dati assoluti'!L12/'dati assoluti'!$M12*100</f>
        <v>33.802266510355608</v>
      </c>
      <c r="L12" s="44">
        <f>+'dati assoluti'!M12/'dati assoluti'!$M12*100</f>
        <v>100</v>
      </c>
      <c r="M12" s="41"/>
      <c r="N12" s="41">
        <f>+'dati assoluti'!O12/'dati assoluti'!$R12*100</f>
        <v>46.068162926018289</v>
      </c>
      <c r="O12" s="41">
        <f>+'dati assoluti'!P12/'dati assoluti'!$R12*100</f>
        <v>48.778054862842893</v>
      </c>
      <c r="P12" s="41">
        <f>+'dati assoluti'!Q12/'dati assoluti'!$R12*100</f>
        <v>5.1537822111388198</v>
      </c>
      <c r="Q12" s="44">
        <f>+'dati assoluti'!R12/'dati assoluti'!$R12*100</f>
        <v>100</v>
      </c>
    </row>
    <row r="13" spans="1:17" ht="9" customHeight="1" x14ac:dyDescent="0.25">
      <c r="A13" s="33">
        <v>7</v>
      </c>
      <c r="B13" s="34"/>
      <c r="C13" s="27" t="s">
        <v>14</v>
      </c>
      <c r="D13" s="41">
        <f>+'dati assoluti'!E13/'dati assoluti'!$H13*100</f>
        <v>5.6920556920556917</v>
      </c>
      <c r="E13" s="41">
        <f>+'dati assoluti'!F13/'dati assoluti'!$H13*100</f>
        <v>5.0778050778050776</v>
      </c>
      <c r="F13" s="41">
        <f>+'dati assoluti'!G13/'dati assoluti'!$H13*100</f>
        <v>89.23013923013923</v>
      </c>
      <c r="G13" s="44">
        <f>+'dati assoluti'!H13/'dati assoluti'!$H13*100</f>
        <v>100</v>
      </c>
      <c r="H13" s="41"/>
      <c r="I13" s="41">
        <f>+'dati assoluti'!J13/'dati assoluti'!$M13*100</f>
        <v>21.238679520888109</v>
      </c>
      <c r="J13" s="41">
        <f>+'dati assoluti'!K13/'dati assoluti'!$M13*100</f>
        <v>53.111305872042067</v>
      </c>
      <c r="K13" s="41">
        <f>+'dati assoluti'!L13/'dati assoluti'!$M13*100</f>
        <v>25.650014607069821</v>
      </c>
      <c r="L13" s="44">
        <f>+'dati assoluti'!M13/'dati assoluti'!$M13*100</f>
        <v>100</v>
      </c>
      <c r="M13" s="41"/>
      <c r="N13" s="41">
        <f>+'dati assoluti'!O13/'dati assoluti'!$R13*100</f>
        <v>13.176218532404926</v>
      </c>
      <c r="O13" s="41">
        <f>+'dati assoluti'!P13/'dati assoluti'!$R13*100</f>
        <v>77.611140867702204</v>
      </c>
      <c r="P13" s="41">
        <f>+'dati assoluti'!Q13/'dati assoluti'!$R13*100</f>
        <v>9.2126405998928771</v>
      </c>
      <c r="Q13" s="44">
        <f>+'dati assoluti'!R13/'dati assoluti'!$R13*100</f>
        <v>100</v>
      </c>
    </row>
    <row r="14" spans="1:17" ht="9" customHeight="1" x14ac:dyDescent="0.25">
      <c r="A14" s="33">
        <v>8</v>
      </c>
      <c r="B14" s="34"/>
      <c r="C14" s="28" t="s">
        <v>12</v>
      </c>
      <c r="D14" s="41">
        <f>+'dati assoluti'!E14/'dati assoluti'!$H14*100</f>
        <v>21.619897959183675</v>
      </c>
      <c r="E14" s="41">
        <f>+'dati assoluti'!F14/'dati assoluti'!$H14*100</f>
        <v>6.8239795918367347</v>
      </c>
      <c r="F14" s="41">
        <f>+'dati assoluti'!G14/'dati assoluti'!$H14*100</f>
        <v>71.556122448979593</v>
      </c>
      <c r="G14" s="44">
        <f>+'dati assoluti'!H14/'dati assoluti'!$H14*100</f>
        <v>100</v>
      </c>
      <c r="H14" s="41"/>
      <c r="I14" s="41">
        <f>+'dati assoluti'!J14/'dati assoluti'!$M14*100</f>
        <v>44.224321853093571</v>
      </c>
      <c r="J14" s="41">
        <f>+'dati assoluti'!K14/'dati assoluti'!$M14*100</f>
        <v>34.684547394087168</v>
      </c>
      <c r="K14" s="41">
        <f>+'dati assoluti'!L14/'dati assoluti'!$M14*100</f>
        <v>21.091130752819261</v>
      </c>
      <c r="L14" s="44">
        <f>+'dati assoluti'!M14/'dati assoluti'!$M14*100</f>
        <v>100</v>
      </c>
      <c r="M14" s="41"/>
      <c r="N14" s="41">
        <f>+'dati assoluti'!O14/'dati assoluti'!$R14*100</f>
        <v>50.011407711613053</v>
      </c>
      <c r="O14" s="41">
        <f>+'dati assoluti'!P14/'dati assoluti'!$R14*100</f>
        <v>46.862879306411131</v>
      </c>
      <c r="P14" s="41">
        <f>+'dati assoluti'!Q14/'dati assoluti'!$R14*100</f>
        <v>3.1257129819758158</v>
      </c>
      <c r="Q14" s="44">
        <f>+'dati assoluti'!R14/'dati assoluti'!$R14*100</f>
        <v>100</v>
      </c>
    </row>
    <row r="15" spans="1:17" ht="9" customHeight="1" x14ac:dyDescent="0.25">
      <c r="A15" s="33">
        <v>9</v>
      </c>
      <c r="B15" s="34"/>
      <c r="C15" s="25" t="s">
        <v>15</v>
      </c>
      <c r="D15" s="41">
        <f>+'dati assoluti'!E15/'dati assoluti'!$H15*100</f>
        <v>40.16393442622951</v>
      </c>
      <c r="E15" s="41">
        <f>+'dati assoluti'!F15/'dati assoluti'!$H15*100</f>
        <v>37.5</v>
      </c>
      <c r="F15" s="41">
        <f>+'dati assoluti'!G15/'dati assoluti'!$H15*100</f>
        <v>22.33606557377049</v>
      </c>
      <c r="G15" s="44">
        <f>+'dati assoluti'!H15/'dati assoluti'!$H15*100</f>
        <v>100</v>
      </c>
      <c r="H15" s="41"/>
      <c r="I15" s="41">
        <f>+'dati assoluti'!J15/'dati assoluti'!$M15*100</f>
        <v>32.66947529682114</v>
      </c>
      <c r="J15" s="41">
        <f>+'dati assoluti'!K15/'dati assoluti'!$M15*100</f>
        <v>59.708923783990805</v>
      </c>
      <c r="K15" s="41">
        <f>+'dati assoluti'!L15/'dati assoluti'!$M15*100</f>
        <v>7.62160091918805</v>
      </c>
      <c r="L15" s="44">
        <f>+'dati assoluti'!M15/'dati assoluti'!$M15*100</f>
        <v>100</v>
      </c>
      <c r="M15" s="41"/>
      <c r="N15" s="41">
        <f>+'dati assoluti'!O15/'dati assoluti'!$R15*100</f>
        <v>49.991404504039885</v>
      </c>
      <c r="O15" s="41">
        <f>+'dati assoluti'!P15/'dati assoluti'!$R15*100</f>
        <v>46.484442152312191</v>
      </c>
      <c r="P15" s="41">
        <f>+'dati assoluti'!Q15/'dati assoluti'!$R15*100</f>
        <v>3.524153343647928</v>
      </c>
      <c r="Q15" s="44">
        <f>+'dati assoluti'!R15/'dati assoluti'!$R15*100</f>
        <v>100</v>
      </c>
    </row>
    <row r="16" spans="1:17" ht="9" customHeight="1" x14ac:dyDescent="0.25">
      <c r="A16" s="33">
        <v>10</v>
      </c>
      <c r="B16" s="34"/>
      <c r="C16" s="25" t="s">
        <v>16</v>
      </c>
      <c r="D16" s="41">
        <f>+'dati assoluti'!E16/'dati assoluti'!$H16*100</f>
        <v>53.925455987311658</v>
      </c>
      <c r="E16" s="41">
        <f>+'dati assoluti'!F16/'dati assoluti'!$H16*100</f>
        <v>19.825535289452816</v>
      </c>
      <c r="F16" s="41">
        <f>+'dati assoluti'!G16/'dati assoluti'!$H16*100</f>
        <v>26.24900872323553</v>
      </c>
      <c r="G16" s="44">
        <f>+'dati assoluti'!H16/'dati assoluti'!$H16*100</f>
        <v>100</v>
      </c>
      <c r="H16" s="41"/>
      <c r="I16" s="41">
        <f>+'dati assoluti'!J16/'dati assoluti'!$M16*100</f>
        <v>43.862188766647364</v>
      </c>
      <c r="J16" s="41">
        <f>+'dati assoluti'!K16/'dati assoluti'!$M16*100</f>
        <v>52.924145917776485</v>
      </c>
      <c r="K16" s="41">
        <f>+'dati assoluti'!L16/'dati assoluti'!$M16*100</f>
        <v>3.2136653155761432</v>
      </c>
      <c r="L16" s="44">
        <f>+'dati assoluti'!M16/'dati assoluti'!$M16*100</f>
        <v>100</v>
      </c>
      <c r="M16" s="41"/>
      <c r="N16" s="41">
        <f>+'dati assoluti'!O16/'dati assoluti'!$R16*100</f>
        <v>28.951869044710481</v>
      </c>
      <c r="O16" s="41">
        <f>+'dati assoluti'!P16/'dati assoluti'!$R16*100</f>
        <v>70.266308331297338</v>
      </c>
      <c r="P16" s="41">
        <f>+'dati assoluti'!Q16/'dati assoluti'!$R16*100</f>
        <v>0.78182262399218183</v>
      </c>
      <c r="Q16" s="44">
        <f>+'dati assoluti'!R16/'dati assoluti'!$R16*100</f>
        <v>100</v>
      </c>
    </row>
    <row r="17" spans="1:17" ht="9" customHeight="1" x14ac:dyDescent="0.25">
      <c r="A17" s="33">
        <v>11</v>
      </c>
      <c r="B17" s="34"/>
      <c r="C17" s="28" t="s">
        <v>17</v>
      </c>
      <c r="D17" s="41">
        <f>+'dati assoluti'!E17/'dati assoluti'!$H17*100</f>
        <v>33.51605324980423</v>
      </c>
      <c r="E17" s="41">
        <f>+'dati assoluti'!F17/'dati assoluti'!$H17*100</f>
        <v>16.601409553641346</v>
      </c>
      <c r="F17" s="41">
        <f>+'dati assoluti'!G17/'dati assoluti'!$H17*100</f>
        <v>49.882537196554424</v>
      </c>
      <c r="G17" s="44">
        <f>+'dati assoluti'!H17/'dati assoluti'!$H17*100</f>
        <v>100</v>
      </c>
      <c r="H17" s="41"/>
      <c r="I17" s="41">
        <f>+'dati assoluti'!J17/'dati assoluti'!$M17*100</f>
        <v>33.871587850826607</v>
      </c>
      <c r="J17" s="41">
        <f>+'dati assoluti'!K17/'dati assoluti'!$M17*100</f>
        <v>51.095732410611305</v>
      </c>
      <c r="K17" s="41">
        <f>+'dati assoluti'!L17/'dati assoluti'!$M17*100</f>
        <v>15.032679738562091</v>
      </c>
      <c r="L17" s="44">
        <f>+'dati assoluti'!M17/'dati assoluti'!$M17*100</f>
        <v>100</v>
      </c>
      <c r="M17" s="41"/>
      <c r="N17" s="41">
        <f>+'dati assoluti'!O17/'dati assoluti'!$R17*100</f>
        <v>26.334371754932501</v>
      </c>
      <c r="O17" s="41">
        <f>+'dati assoluti'!P17/'dati assoluti'!$R17*100</f>
        <v>68.888888888888886</v>
      </c>
      <c r="P17" s="41">
        <f>+'dati assoluti'!Q17/'dati assoluti'!$R17*100</f>
        <v>4.7767393561786085</v>
      </c>
      <c r="Q17" s="44">
        <f>+'dati assoluti'!R17/'dati assoluti'!$R17*100</f>
        <v>100</v>
      </c>
    </row>
    <row r="18" spans="1:17" ht="9" customHeight="1" x14ac:dyDescent="0.25">
      <c r="A18" s="33">
        <v>12</v>
      </c>
      <c r="B18" s="34"/>
      <c r="C18" s="27" t="s">
        <v>18</v>
      </c>
      <c r="D18" s="41">
        <f>+'dati assoluti'!E18/'dati assoluti'!$H18*100</f>
        <v>3.3407572383073498</v>
      </c>
      <c r="E18" s="41">
        <f>+'dati assoluti'!F18/'dati assoluti'!$H18*100</f>
        <v>1.9726376073814826</v>
      </c>
      <c r="F18" s="41">
        <f>+'dati assoluti'!G18/'dati assoluti'!$H18*100</f>
        <v>94.686605154311167</v>
      </c>
      <c r="G18" s="44">
        <f>+'dati assoluti'!H18/'dati assoluti'!$H18*100</f>
        <v>100</v>
      </c>
      <c r="H18" s="41"/>
      <c r="I18" s="41">
        <f>+'dati assoluti'!J18/'dati assoluti'!$M18*100</f>
        <v>24.960876369327075</v>
      </c>
      <c r="J18" s="41">
        <f>+'dati assoluti'!K18/'dati assoluti'!$M18*100</f>
        <v>18.544600938967136</v>
      </c>
      <c r="K18" s="41">
        <f>+'dati assoluti'!L18/'dati assoluti'!$M18*100</f>
        <v>56.494522691705797</v>
      </c>
      <c r="L18" s="44">
        <f>+'dati assoluti'!M18/'dati assoluti'!$M18*100</f>
        <v>100</v>
      </c>
      <c r="M18" s="41"/>
      <c r="N18" s="41">
        <f>+'dati assoluti'!O18/'dati assoluti'!$R18*100</f>
        <v>30.063137445361825</v>
      </c>
      <c r="O18" s="41">
        <f>+'dati assoluti'!P18/'dati assoluti'!$R18*100</f>
        <v>42.447790189412338</v>
      </c>
      <c r="P18" s="41">
        <f>+'dati assoluti'!Q18/'dati assoluti'!$R18*100</f>
        <v>27.489072365225837</v>
      </c>
      <c r="Q18" s="44">
        <f>+'dati assoluti'!R18/'dati assoluti'!$R18*100</f>
        <v>100</v>
      </c>
    </row>
    <row r="19" spans="1:17" ht="9" customHeight="1" x14ac:dyDescent="0.25">
      <c r="A19" s="33">
        <v>13</v>
      </c>
      <c r="B19" s="34"/>
      <c r="C19" s="25" t="s">
        <v>29</v>
      </c>
      <c r="D19" s="41">
        <f>+'dati assoluti'!E19/'dati assoluti'!$H19*100</f>
        <v>40.31890660592255</v>
      </c>
      <c r="E19" s="41">
        <f>+'dati assoluti'!F19/'dati assoluti'!$H19*100</f>
        <v>39.407744874715263</v>
      </c>
      <c r="F19" s="41">
        <f>+'dati assoluti'!G19/'dati assoluti'!$H19*100</f>
        <v>20.273348519362187</v>
      </c>
      <c r="G19" s="44">
        <f>+'dati assoluti'!H19/'dati assoluti'!$H19*100</f>
        <v>100</v>
      </c>
      <c r="H19" s="41"/>
      <c r="I19" s="41">
        <f>+'dati assoluti'!J19/'dati assoluti'!$M19*100</f>
        <v>30.027380590203833</v>
      </c>
      <c r="J19" s="41">
        <f>+'dati assoluti'!K19/'dati assoluti'!$M19*100</f>
        <v>68.177669607544871</v>
      </c>
      <c r="K19" s="41">
        <f>+'dati assoluti'!L19/'dati assoluti'!$M19*100</f>
        <v>1.7949498022512931</v>
      </c>
      <c r="L19" s="44">
        <f>+'dati assoluti'!M19/'dati assoluti'!$M19*100</f>
        <v>100</v>
      </c>
      <c r="M19" s="41"/>
      <c r="N19" s="41">
        <f>+'dati assoluti'!O19/'dati assoluti'!$R19*100</f>
        <v>46.316484968615789</v>
      </c>
      <c r="O19" s="41">
        <f>+'dati assoluti'!P19/'dati assoluti'!$R19*100</f>
        <v>51.800462504129499</v>
      </c>
      <c r="P19" s="41">
        <f>+'dati assoluti'!Q19/'dati assoluti'!$R19*100</f>
        <v>1.8830525272547076</v>
      </c>
      <c r="Q19" s="44">
        <f>+'dati assoluti'!R19/'dati assoluti'!$R19*100</f>
        <v>100</v>
      </c>
    </row>
    <row r="20" spans="1:17" ht="9" customHeight="1" x14ac:dyDescent="0.25">
      <c r="A20" s="33">
        <v>14</v>
      </c>
      <c r="B20" s="34"/>
      <c r="C20" s="25" t="s">
        <v>36</v>
      </c>
      <c r="D20" s="41">
        <f>+'dati assoluti'!E20/'dati assoluti'!$H20*100</f>
        <v>36.632390745501283</v>
      </c>
      <c r="E20" s="41">
        <f>+'dati assoluti'!F20/'dati assoluti'!$H20*100</f>
        <v>22.879177377892031</v>
      </c>
      <c r="F20" s="41">
        <f>+'dati assoluti'!G20/'dati assoluti'!$H20*100</f>
        <v>40.488431876606683</v>
      </c>
      <c r="G20" s="44">
        <f>+'dati assoluti'!H20/'dati assoluti'!$H20*100</f>
        <v>100</v>
      </c>
      <c r="H20" s="41"/>
      <c r="I20" s="41">
        <f>+'dati assoluti'!J20/'dati assoluti'!$M20*100</f>
        <v>38.02572123740007</v>
      </c>
      <c r="J20" s="41">
        <f>+'dati assoluti'!K20/'dati assoluti'!$M20*100</f>
        <v>42.092457420924575</v>
      </c>
      <c r="K20" s="41">
        <f>+'dati assoluti'!L20/'dati assoluti'!$M20*100</f>
        <v>19.881821341675359</v>
      </c>
      <c r="L20" s="44">
        <f>+'dati assoluti'!M20/'dati assoluti'!$M20*100</f>
        <v>100</v>
      </c>
      <c r="M20" s="41"/>
      <c r="N20" s="41">
        <f>+'dati assoluti'!O20/'dati assoluti'!$R20*100</f>
        <v>9.0994813767091003</v>
      </c>
      <c r="O20" s="41">
        <f>+'dati assoluti'!P20/'dati assoluti'!$R20*100</f>
        <v>82.743988684582746</v>
      </c>
      <c r="P20" s="41">
        <f>+'dati assoluti'!Q20/'dati assoluti'!$R20*100</f>
        <v>8.1565299387081573</v>
      </c>
      <c r="Q20" s="44">
        <f>+'dati assoluti'!R20/'dati assoluti'!$R20*100</f>
        <v>100</v>
      </c>
    </row>
    <row r="21" spans="1:17" ht="9" customHeight="1" x14ac:dyDescent="0.25">
      <c r="A21" s="33">
        <v>15</v>
      </c>
      <c r="B21" s="34"/>
      <c r="C21" s="25" t="s">
        <v>11</v>
      </c>
      <c r="D21" s="41">
        <f>+'dati assoluti'!E21/'dati assoluti'!$H21*100</f>
        <v>17.284925019731652</v>
      </c>
      <c r="E21" s="41">
        <f>+'dati assoluti'!F21/'dati assoluti'!$H21*100</f>
        <v>28.334648776637728</v>
      </c>
      <c r="F21" s="41">
        <f>+'dati assoluti'!G21/'dati assoluti'!$H21*100</f>
        <v>54.380426203630627</v>
      </c>
      <c r="G21" s="44">
        <f>+'dati assoluti'!H21/'dati assoluti'!$H21*100</f>
        <v>100</v>
      </c>
      <c r="H21" s="41"/>
      <c r="I21" s="41">
        <f>+'dati assoluti'!J21/'dati assoluti'!$M21*100</f>
        <v>43.20652173913043</v>
      </c>
      <c r="J21" s="41">
        <f>+'dati assoluti'!K21/'dati assoluti'!$M21*100</f>
        <v>40.217391304347828</v>
      </c>
      <c r="K21" s="41">
        <f>+'dati assoluti'!L21/'dati assoluti'!$M21*100</f>
        <v>16.576086956521738</v>
      </c>
      <c r="L21" s="44">
        <f>+'dati assoluti'!M21/'dati assoluti'!$M21*100</f>
        <v>100</v>
      </c>
      <c r="M21" s="41"/>
      <c r="N21" s="41">
        <f>+'dati assoluti'!O21/'dati assoluti'!$R21*100</f>
        <v>24.022556390977442</v>
      </c>
      <c r="O21" s="41">
        <f>+'dati assoluti'!P21/'dati assoluti'!$R21*100</f>
        <v>72.593984962406012</v>
      </c>
      <c r="P21" s="41">
        <f>+'dati assoluti'!Q21/'dati assoluti'!$R21*100</f>
        <v>3.3834586466165413</v>
      </c>
      <c r="Q21" s="44">
        <f>+'dati assoluti'!R21/'dati assoluti'!$R21*100</f>
        <v>100</v>
      </c>
    </row>
    <row r="22" spans="1:17" ht="9" customHeight="1" x14ac:dyDescent="0.25">
      <c r="A22" s="33">
        <v>16</v>
      </c>
      <c r="B22" s="34"/>
      <c r="C22" s="25" t="s">
        <v>13</v>
      </c>
      <c r="D22" s="41">
        <f>+'dati assoluti'!E22/'dati assoluti'!$H22*100</f>
        <v>11.179361179361178</v>
      </c>
      <c r="E22" s="41">
        <f>+'dati assoluti'!F22/'dati assoluti'!$H22*100</f>
        <v>5.2211302211302213</v>
      </c>
      <c r="F22" s="41">
        <f>+'dati assoluti'!G22/'dati assoluti'!$H22*100</f>
        <v>83.599508599508596</v>
      </c>
      <c r="G22" s="44">
        <f>+'dati assoluti'!H22/'dati assoluti'!$H22*100</f>
        <v>100</v>
      </c>
      <c r="H22" s="41"/>
      <c r="I22" s="41">
        <f>+'dati assoluti'!J22/'dati assoluti'!$M22*100</f>
        <v>45.703742751713236</v>
      </c>
      <c r="J22" s="41">
        <f>+'dati assoluti'!K22/'dati assoluti'!$M22*100</f>
        <v>40.643120716921452</v>
      </c>
      <c r="K22" s="41">
        <f>+'dati assoluti'!L22/'dati assoluti'!$M22*100</f>
        <v>13.653136531365314</v>
      </c>
      <c r="L22" s="44">
        <f>+'dati assoluti'!M22/'dati assoluti'!$M22*100</f>
        <v>100</v>
      </c>
      <c r="M22" s="41"/>
      <c r="N22" s="41">
        <f>+'dati assoluti'!O22/'dati assoluti'!$R22*100</f>
        <v>28.988183161004432</v>
      </c>
      <c r="O22" s="41">
        <f>+'dati assoluti'!P22/'dati assoluti'!$R22*100</f>
        <v>63.958641063515508</v>
      </c>
      <c r="P22" s="41">
        <f>+'dati assoluti'!Q22/'dati assoluti'!$R22*100</f>
        <v>7.0531757754800601</v>
      </c>
      <c r="Q22" s="44">
        <f>+'dati assoluti'!R22/'dati assoluti'!$R22*100</f>
        <v>100</v>
      </c>
    </row>
    <row r="23" spans="1:17" ht="9" customHeight="1" x14ac:dyDescent="0.25">
      <c r="A23" s="33">
        <v>17</v>
      </c>
      <c r="B23" s="34"/>
      <c r="C23" s="28" t="s">
        <v>20</v>
      </c>
      <c r="D23" s="41">
        <f>+'dati assoluti'!E23/'dati assoluti'!$H23*100</f>
        <v>7.1910112359550569</v>
      </c>
      <c r="E23" s="41">
        <f>+'dati assoluti'!F23/'dati assoluti'!$H23*100</f>
        <v>7.415730337078652</v>
      </c>
      <c r="F23" s="41">
        <f>+'dati assoluti'!G23/'dati assoluti'!$H23*100</f>
        <v>85.393258426966284</v>
      </c>
      <c r="G23" s="44">
        <f>+'dati assoluti'!H23/'dati assoluti'!$H23*100</f>
        <v>100</v>
      </c>
      <c r="H23" s="41"/>
      <c r="I23" s="41">
        <f>+'dati assoluti'!J23/'dati assoluti'!$M23*100</f>
        <v>10.854947166186358</v>
      </c>
      <c r="J23" s="41">
        <f>+'dati assoluti'!K23/'dati assoluti'!$M23*100</f>
        <v>16.810758885686838</v>
      </c>
      <c r="K23" s="41">
        <f>+'dati assoluti'!L23/'dati assoluti'!$M23*100</f>
        <v>72.334293948126799</v>
      </c>
      <c r="L23" s="44">
        <f>+'dati assoluti'!M23/'dati assoluti'!$M23*100</f>
        <v>100</v>
      </c>
      <c r="M23" s="41"/>
      <c r="N23" s="41">
        <f>+'dati assoluti'!O23/'dati assoluti'!$R23*100</f>
        <v>11.122956645344704</v>
      </c>
      <c r="O23" s="41">
        <f>+'dati assoluti'!P23/'dati assoluti'!$R23*100</f>
        <v>78.962331201137175</v>
      </c>
      <c r="P23" s="41">
        <f>+'dati assoluti'!Q23/'dati assoluti'!$R23*100</f>
        <v>9.9147121535181242</v>
      </c>
      <c r="Q23" s="44">
        <f>+'dati assoluti'!R23/'dati assoluti'!$R23*100</f>
        <v>100</v>
      </c>
    </row>
    <row r="24" spans="1:17" ht="9" customHeight="1" x14ac:dyDescent="0.25">
      <c r="A24" s="33">
        <v>18</v>
      </c>
      <c r="B24" s="34"/>
      <c r="C24" s="28" t="s">
        <v>19</v>
      </c>
      <c r="D24" s="41">
        <f>+'dati assoluti'!E24/'dati assoluti'!$H24*100</f>
        <v>40.545144804088586</v>
      </c>
      <c r="E24" s="41">
        <f>+'dati assoluti'!F24/'dati assoluti'!$H24*100</f>
        <v>36.797274275979561</v>
      </c>
      <c r="F24" s="41">
        <f>+'dati assoluti'!G24/'dati assoluti'!$H24*100</f>
        <v>22.657580919931856</v>
      </c>
      <c r="G24" s="44">
        <f>+'dati assoluti'!H24/'dati assoluti'!$H24*100</f>
        <v>100</v>
      </c>
      <c r="H24" s="41"/>
      <c r="I24" s="41">
        <f>+'dati assoluti'!J24/'dati assoluti'!$M24*100</f>
        <v>23.714094856379425</v>
      </c>
      <c r="J24" s="41">
        <f>+'dati assoluti'!K24/'dati assoluti'!$M24*100</f>
        <v>65.998663994655985</v>
      </c>
      <c r="K24" s="41">
        <f>+'dati assoluti'!L24/'dati assoluti'!$M24*100</f>
        <v>10.287241148964595</v>
      </c>
      <c r="L24" s="44">
        <f>+'dati assoluti'!M24/'dati assoluti'!$M24*100</f>
        <v>100</v>
      </c>
      <c r="M24" s="41"/>
      <c r="N24" s="41">
        <f>+'dati assoluti'!O24/'dati assoluti'!$R24*100</f>
        <v>33.142493638676847</v>
      </c>
      <c r="O24" s="41">
        <f>+'dati assoluti'!P24/'dati assoluti'!$R24*100</f>
        <v>63.645038167938928</v>
      </c>
      <c r="P24" s="41">
        <f>+'dati assoluti'!Q24/'dati assoluti'!$R24*100</f>
        <v>3.2124681933842241</v>
      </c>
      <c r="Q24" s="44">
        <f>+'dati assoluti'!R24/'dati assoluti'!$R24*100</f>
        <v>100</v>
      </c>
    </row>
    <row r="25" spans="1:17" ht="9" customHeight="1" x14ac:dyDescent="0.25">
      <c r="A25" s="33">
        <v>19</v>
      </c>
      <c r="B25" s="34"/>
      <c r="C25" s="27" t="s">
        <v>31</v>
      </c>
      <c r="D25" s="41">
        <f>+'dati assoluti'!E25/'dati assoluti'!$H25*100</f>
        <v>15.878378378378377</v>
      </c>
      <c r="E25" s="41">
        <f>+'dati assoluti'!F25/'dati assoluti'!$H25*100</f>
        <v>6.5878378378378368</v>
      </c>
      <c r="F25" s="41">
        <f>+'dati assoluti'!G25/'dati assoluti'!$H25*100</f>
        <v>77.53378378378379</v>
      </c>
      <c r="G25" s="44">
        <f>+'dati assoluti'!H25/'dati assoluti'!$H25*100</f>
        <v>100</v>
      </c>
      <c r="H25" s="41"/>
      <c r="I25" s="41">
        <f>+'dati assoluti'!J25/'dati assoluti'!$M25*100</f>
        <v>21.098562628336754</v>
      </c>
      <c r="J25" s="41">
        <f>+'dati assoluti'!K25/'dati assoluti'!$M25*100</f>
        <v>19.096509240246405</v>
      </c>
      <c r="K25" s="41">
        <f>+'dati assoluti'!L25/'dati assoluti'!$M25*100</f>
        <v>59.804928131416837</v>
      </c>
      <c r="L25" s="44">
        <f>+'dati assoluti'!M25/'dati assoluti'!$M25*100</f>
        <v>100</v>
      </c>
      <c r="M25" s="41"/>
      <c r="N25" s="41">
        <f>+'dati assoluti'!O25/'dati assoluti'!$R25*100</f>
        <v>15.430677107323815</v>
      </c>
      <c r="O25" s="41">
        <f>+'dati assoluti'!P25/'dati assoluti'!$R25*100</f>
        <v>79.041916167664667</v>
      </c>
      <c r="P25" s="41">
        <f>+'dati assoluti'!Q25/'dati assoluti'!$R25*100</f>
        <v>5.5274067250115158</v>
      </c>
      <c r="Q25" s="44">
        <f>+'dati assoluti'!R25/'dati assoluti'!$R25*100</f>
        <v>100</v>
      </c>
    </row>
    <row r="26" spans="1:17" ht="9" customHeight="1" x14ac:dyDescent="0.25">
      <c r="A26" s="33">
        <v>20</v>
      </c>
      <c r="B26" s="34"/>
      <c r="C26" s="25" t="s">
        <v>30</v>
      </c>
      <c r="D26" s="41">
        <f>+'dati assoluti'!E26/'dati assoluti'!$H26*100</f>
        <v>3.1152647975077881</v>
      </c>
      <c r="E26" s="41">
        <f>+'dati assoluti'!F26/'dati assoluti'!$H26*100</f>
        <v>1.4953271028037385</v>
      </c>
      <c r="F26" s="41">
        <f>+'dati assoluti'!G26/'dati assoluti'!$H26*100</f>
        <v>95.389408099688481</v>
      </c>
      <c r="G26" s="44">
        <f>+'dati assoluti'!H26/'dati assoluti'!$H26*100</f>
        <v>100</v>
      </c>
      <c r="H26" s="41"/>
      <c r="I26" s="41">
        <f>+'dati assoluti'!J26/'dati assoluti'!$M26*100</f>
        <v>40</v>
      </c>
      <c r="J26" s="41">
        <f>+'dati assoluti'!K26/'dati assoluti'!$M26*100</f>
        <v>29.879518072289159</v>
      </c>
      <c r="K26" s="41">
        <f>+'dati assoluti'!L26/'dati assoluti'!$M26*100</f>
        <v>30.120481927710845</v>
      </c>
      <c r="L26" s="44">
        <f>+'dati assoluti'!M26/'dati assoluti'!$M26*100</f>
        <v>100</v>
      </c>
      <c r="M26" s="41"/>
      <c r="N26" s="41">
        <f>+'dati assoluti'!O26/'dati assoluti'!$R26*100</f>
        <v>36.907536907536908</v>
      </c>
      <c r="O26" s="41">
        <f>+'dati assoluti'!P26/'dati assoluti'!$R26*100</f>
        <v>53.768453768453774</v>
      </c>
      <c r="P26" s="41">
        <f>+'dati assoluti'!Q26/'dati assoluti'!$R26*100</f>
        <v>9.3240093240093245</v>
      </c>
      <c r="Q26" s="44">
        <f>+'dati assoluti'!R26/'dati assoluti'!$R26*100</f>
        <v>100</v>
      </c>
    </row>
    <row r="27" spans="1:17" ht="9" customHeight="1" x14ac:dyDescent="0.25">
      <c r="A27" s="33"/>
      <c r="B27" s="34"/>
      <c r="C27" s="25"/>
      <c r="D27" s="41"/>
      <c r="E27" s="41"/>
      <c r="F27" s="41"/>
      <c r="G27" s="44"/>
      <c r="H27" s="41"/>
      <c r="I27" s="41"/>
      <c r="J27" s="41"/>
      <c r="K27" s="41"/>
      <c r="L27" s="44"/>
      <c r="M27" s="41"/>
      <c r="N27" s="41"/>
      <c r="O27" s="41"/>
      <c r="P27" s="41"/>
      <c r="Q27" s="44"/>
    </row>
    <row r="28" spans="1:17" ht="9" customHeight="1" x14ac:dyDescent="0.25">
      <c r="A28" s="33"/>
      <c r="B28" s="34"/>
      <c r="C28" s="25" t="s">
        <v>24</v>
      </c>
      <c r="D28" s="41">
        <f>+'dati assoluti'!E28/'dati assoluti'!$H28*100</f>
        <v>12.967049132097674</v>
      </c>
      <c r="E28" s="41">
        <f>+'dati assoluti'!F28/'dati assoluti'!$H28*100</f>
        <v>6.3548102383053831</v>
      </c>
      <c r="F28" s="41">
        <f>+'dati assoluti'!G28/'dati assoluti'!$H28*100</f>
        <v>80.678140629596939</v>
      </c>
      <c r="G28" s="44">
        <f>+'dati assoluti'!H28/'dati assoluti'!$H28*100</f>
        <v>100</v>
      </c>
      <c r="H28" s="42"/>
      <c r="I28" s="41">
        <f>+'dati assoluti'!J28/'dati assoluti'!$M28*100</f>
        <v>21.157010844339425</v>
      </c>
      <c r="J28" s="41">
        <f>+'dati assoluti'!K28/'dati assoluti'!$M28*100</f>
        <v>23.085362251571798</v>
      </c>
      <c r="K28" s="41">
        <f>+'dati assoluti'!L28/'dati assoluti'!$M28*100</f>
        <v>55.757626904088774</v>
      </c>
      <c r="L28" s="44">
        <f>+'dati assoluti'!M28/'dati assoluti'!$M28*100</f>
        <v>100</v>
      </c>
      <c r="M28" s="42"/>
      <c r="N28" s="41">
        <f>+'dati assoluti'!O28/'dati assoluti'!$R28*100</f>
        <v>21.88969645147499</v>
      </c>
      <c r="O28" s="41">
        <f>+'dati assoluti'!P28/'dati assoluti'!$R28*100</f>
        <v>57.853006335263714</v>
      </c>
      <c r="P28" s="41">
        <f>+'dati assoluti'!Q28/'dati assoluti'!$R28*100</f>
        <v>20.2572972132613</v>
      </c>
      <c r="Q28" s="44">
        <f>+'dati assoluti'!R28/'dati assoluti'!$R28*100</f>
        <v>100</v>
      </c>
    </row>
    <row r="29" spans="1:17" ht="9" customHeight="1" x14ac:dyDescent="0.25">
      <c r="A29" s="33"/>
      <c r="B29" s="34"/>
      <c r="C29" s="25"/>
      <c r="D29" s="41"/>
      <c r="E29" s="41"/>
      <c r="F29" s="41"/>
      <c r="G29" s="44"/>
      <c r="H29" s="41"/>
      <c r="I29" s="41"/>
      <c r="J29" s="41"/>
      <c r="K29" s="41"/>
      <c r="L29" s="44"/>
      <c r="M29" s="41"/>
      <c r="N29" s="41"/>
      <c r="O29" s="41"/>
      <c r="P29" s="41"/>
      <c r="Q29" s="44"/>
    </row>
    <row r="30" spans="1:17" ht="9" customHeight="1" x14ac:dyDescent="0.25">
      <c r="A30" s="33"/>
      <c r="B30" s="34"/>
      <c r="C30" s="19" t="s">
        <v>25</v>
      </c>
      <c r="D30" s="41">
        <f>+'dati assoluti'!E30/'dati assoluti'!$H30*100</f>
        <v>16.405459538706147</v>
      </c>
      <c r="E30" s="41">
        <f>+'dati assoluti'!F30/'dati assoluti'!$H30*100</f>
        <v>11.897829812715521</v>
      </c>
      <c r="F30" s="41">
        <f>+'dati assoluti'!G30/'dati assoluti'!$H30*100</f>
        <v>71.696710648578332</v>
      </c>
      <c r="G30" s="44">
        <f>+'dati assoluti'!H30/'dati assoluti'!$H30*100</f>
        <v>100</v>
      </c>
      <c r="H30" s="43"/>
      <c r="I30" s="41">
        <f>+'dati assoluti'!J30/'dati assoluti'!$M30*100</f>
        <v>29.850627444346035</v>
      </c>
      <c r="J30" s="41">
        <f>+'dati assoluti'!K30/'dati assoluti'!$M30*100</f>
        <v>38.762227949884064</v>
      </c>
      <c r="K30" s="41">
        <f>+'dati assoluti'!L30/'dati assoluti'!$M30*100</f>
        <v>31.387144605769901</v>
      </c>
      <c r="L30" s="44">
        <f>+'dati assoluti'!M30/'dati assoluti'!$M30*100</f>
        <v>100</v>
      </c>
      <c r="M30" s="43"/>
      <c r="N30" s="41">
        <f>+'dati assoluti'!O30/'dati assoluti'!$R30*100</f>
        <v>28.640093175259885</v>
      </c>
      <c r="O30" s="41">
        <f>+'dati assoluti'!P30/'dati assoluti'!$R30*100</f>
        <v>62.735111080207204</v>
      </c>
      <c r="P30" s="41">
        <f>+'dati assoluti'!Q30/'dati assoluti'!$R30*100</f>
        <v>8.6247957445329071</v>
      </c>
      <c r="Q30" s="44">
        <f>+'dati assoluti'!R30/'dati assoluti'!$R30*100</f>
        <v>100</v>
      </c>
    </row>
    <row r="31" spans="1:17" ht="13.5" customHeight="1" x14ac:dyDescent="0.25">
      <c r="A31" s="54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9" customHeight="1" x14ac:dyDescent="0.25">
      <c r="A32" s="33">
        <v>1</v>
      </c>
      <c r="B32" s="34"/>
      <c r="C32" s="25" t="s">
        <v>27</v>
      </c>
      <c r="D32" s="41">
        <f>+'dati assoluti'!E32/'dati assoluti'!$H32*100</f>
        <v>18.371919342793131</v>
      </c>
      <c r="E32" s="41">
        <f>+'dati assoluti'!F32/'dati assoluti'!$H32*100</f>
        <v>11.725168035847648</v>
      </c>
      <c r="F32" s="41">
        <f>+'dati assoluti'!G32/'dati assoluti'!$H32*100</f>
        <v>69.902912621359221</v>
      </c>
      <c r="G32" s="44">
        <f>+'dati assoluti'!H32/'dati assoluti'!$H32*100</f>
        <v>100</v>
      </c>
      <c r="H32" s="41"/>
      <c r="I32" s="41">
        <f>+'dati assoluti'!J32/'dati assoluti'!$M32*100</f>
        <v>31.598317560462668</v>
      </c>
      <c r="J32" s="41">
        <f>+'dati assoluti'!K32/'dati assoluti'!$M32*100</f>
        <v>44.146512443042411</v>
      </c>
      <c r="K32" s="41">
        <f>+'dati assoluti'!L32/'dati assoluti'!$M32*100</f>
        <v>24.255169996494917</v>
      </c>
      <c r="L32" s="44">
        <f>+'dati assoluti'!M32/'dati assoluti'!$M32*100</f>
        <v>100</v>
      </c>
      <c r="M32" s="41"/>
      <c r="N32" s="41">
        <f>+'dati assoluti'!O32/'dati assoluti'!$R32*100</f>
        <v>45.030816640986131</v>
      </c>
      <c r="O32" s="41">
        <f>+'dati assoluti'!P32/'dati assoluti'!$R32*100</f>
        <v>52.696456086286588</v>
      </c>
      <c r="P32" s="41">
        <f>+'dati assoluti'!Q32/'dati assoluti'!$R32*100</f>
        <v>2.2727272727272729</v>
      </c>
      <c r="Q32" s="44">
        <f>+'dati assoluti'!R32/'dati assoluti'!$R32*100</f>
        <v>100</v>
      </c>
    </row>
    <row r="33" spans="1:17" ht="9" customHeight="1" x14ac:dyDescent="0.25">
      <c r="A33" s="33">
        <v>2</v>
      </c>
      <c r="B33" s="34"/>
      <c r="C33" s="25" t="s">
        <v>7</v>
      </c>
      <c r="D33" s="41">
        <f>+'dati assoluti'!E33/'dati assoluti'!$H33*100</f>
        <v>46.164574616457458</v>
      </c>
      <c r="E33" s="41">
        <f>+'dati assoluti'!F33/'dati assoluti'!$H33*100</f>
        <v>26.359832635983267</v>
      </c>
      <c r="F33" s="41">
        <f>+'dati assoluti'!G33/'dati assoluti'!$H33*100</f>
        <v>27.475592747559276</v>
      </c>
      <c r="G33" s="44">
        <f>+'dati assoluti'!H33/'dati assoluti'!$H33*100</f>
        <v>100</v>
      </c>
      <c r="H33" s="41"/>
      <c r="I33" s="41">
        <f>+'dati assoluti'!J33/'dati assoluti'!$M33*100</f>
        <v>54.855348732899756</v>
      </c>
      <c r="J33" s="41">
        <f>+'dati assoluti'!K33/'dati assoluti'!$M33*100</f>
        <v>37.833594976452119</v>
      </c>
      <c r="K33" s="41">
        <f>+'dati assoluti'!L33/'dati assoluti'!$M33*100</f>
        <v>7.3110562906481267</v>
      </c>
      <c r="L33" s="44">
        <f>+'dati assoluti'!M33/'dati assoluti'!$M33*100</f>
        <v>100</v>
      </c>
      <c r="M33" s="41"/>
      <c r="N33" s="41">
        <f>+'dati assoluti'!O33/'dati assoluti'!$R33*100</f>
        <v>30.342741935483868</v>
      </c>
      <c r="O33" s="41">
        <f>+'dati assoluti'!P33/'dati assoluti'!$R33*100</f>
        <v>67.217741935483872</v>
      </c>
      <c r="P33" s="41">
        <f>+'dati assoluti'!Q33/'dati assoluti'!$R33*100</f>
        <v>2.439516129032258</v>
      </c>
      <c r="Q33" s="44">
        <f>+'dati assoluti'!R33/'dati assoluti'!$R33*100</f>
        <v>100</v>
      </c>
    </row>
    <row r="34" spans="1:17" ht="9" customHeight="1" x14ac:dyDescent="0.25">
      <c r="A34" s="33">
        <v>3</v>
      </c>
      <c r="B34" s="34"/>
      <c r="C34" s="27" t="s">
        <v>8</v>
      </c>
      <c r="D34" s="41">
        <f>+'dati assoluti'!E34/'dati assoluti'!$H34*100</f>
        <v>31.934306569343068</v>
      </c>
      <c r="E34" s="41">
        <f>+'dati assoluti'!F34/'dati assoluti'!$H34*100</f>
        <v>16.180048661800488</v>
      </c>
      <c r="F34" s="41">
        <f>+'dati assoluti'!G34/'dati assoluti'!$H34*100</f>
        <v>51.885644768856444</v>
      </c>
      <c r="G34" s="44">
        <f>+'dati assoluti'!H34/'dati assoluti'!$H34*100</f>
        <v>100</v>
      </c>
      <c r="H34" s="41"/>
      <c r="I34" s="41">
        <f>+'dati assoluti'!J34/'dati assoluti'!$M34*100</f>
        <v>44.052502050861364</v>
      </c>
      <c r="J34" s="41">
        <f>+'dati assoluti'!K34/'dati assoluti'!$M34*100</f>
        <v>35.684987694831825</v>
      </c>
      <c r="K34" s="41">
        <f>+'dati assoluti'!L34/'dati assoluti'!$M34*100</f>
        <v>20.262510254306811</v>
      </c>
      <c r="L34" s="44">
        <f>+'dati assoluti'!M34/'dati assoluti'!$M34*100</f>
        <v>100</v>
      </c>
      <c r="M34" s="41"/>
      <c r="N34" s="41">
        <f>+'dati assoluti'!O34/'dati assoluti'!$R34*100</f>
        <v>20.401128172986525</v>
      </c>
      <c r="O34" s="41">
        <f>+'dati assoluti'!P34/'dati assoluti'!$R34*100</f>
        <v>69.319962394233784</v>
      </c>
      <c r="P34" s="41">
        <f>+'dati assoluti'!Q34/'dati assoluti'!$R34*100</f>
        <v>10.278909432779692</v>
      </c>
      <c r="Q34" s="44">
        <f>+'dati assoluti'!R34/'dati assoluti'!$R34*100</f>
        <v>100</v>
      </c>
    </row>
    <row r="35" spans="1:17" ht="9" customHeight="1" x14ac:dyDescent="0.25">
      <c r="A35" s="33">
        <v>4</v>
      </c>
      <c r="B35" s="34"/>
      <c r="C35" s="25" t="s">
        <v>28</v>
      </c>
      <c r="D35" s="41">
        <f>+'dati assoluti'!E35/'dati assoluti'!$H35*100</f>
        <v>6.0534591194968552</v>
      </c>
      <c r="E35" s="41">
        <f>+'dati assoluti'!F35/'dati assoluti'!$H35*100</f>
        <v>6.682389937106918</v>
      </c>
      <c r="F35" s="41">
        <f>+'dati assoluti'!G35/'dati assoluti'!$H35*100</f>
        <v>87.264150943396217</v>
      </c>
      <c r="G35" s="44">
        <f>+'dati assoluti'!H35/'dati assoluti'!$H35*100</f>
        <v>100</v>
      </c>
      <c r="H35" s="41"/>
      <c r="I35" s="41">
        <f>+'dati assoluti'!J35/'dati assoluti'!$M35*100</f>
        <v>19.54397394136808</v>
      </c>
      <c r="J35" s="41">
        <f>+'dati assoluti'!K35/'dati assoluti'!$M35*100</f>
        <v>10.162866449511402</v>
      </c>
      <c r="K35" s="41">
        <f>+'dati assoluti'!L35/'dati assoluti'!$M35*100</f>
        <v>70.293159609120522</v>
      </c>
      <c r="L35" s="44">
        <f>+'dati assoluti'!M35/'dati assoluti'!$M35*100</f>
        <v>100</v>
      </c>
      <c r="M35" s="41"/>
      <c r="N35" s="41">
        <f>+'dati assoluti'!O35/'dati assoluti'!$R35*100</f>
        <v>38.367546432062561</v>
      </c>
      <c r="O35" s="41">
        <f>+'dati assoluti'!P35/'dati assoluti'!$R35*100</f>
        <v>51.417399804496576</v>
      </c>
      <c r="P35" s="41">
        <f>+'dati assoluti'!Q35/'dati assoluti'!$R35*100</f>
        <v>10.21505376344086</v>
      </c>
      <c r="Q35" s="44">
        <f>+'dati assoluti'!R35/'dati assoluti'!$R35*100</f>
        <v>100</v>
      </c>
    </row>
    <row r="36" spans="1:17" ht="9" customHeight="1" x14ac:dyDescent="0.25">
      <c r="A36" s="33">
        <v>5</v>
      </c>
      <c r="B36" s="34"/>
      <c r="C36" s="27" t="s">
        <v>9</v>
      </c>
      <c r="D36" s="41">
        <f>+'dati assoluti'!E36/'dati assoluti'!$H36*100</f>
        <v>59.504132231404959</v>
      </c>
      <c r="E36" s="41">
        <f>+'dati assoluti'!F36/'dati assoluti'!$H36*100</f>
        <v>16.528925619834713</v>
      </c>
      <c r="F36" s="41">
        <f>+'dati assoluti'!G36/'dati assoluti'!$H36*100</f>
        <v>23.966942148760332</v>
      </c>
      <c r="G36" s="44">
        <f>+'dati assoluti'!H36/'dati assoluti'!$H36*100</f>
        <v>100</v>
      </c>
      <c r="H36" s="41"/>
      <c r="I36" s="41">
        <f>+'dati assoluti'!J36/'dati assoluti'!$M36*100</f>
        <v>71.085942704863427</v>
      </c>
      <c r="J36" s="41">
        <f>+'dati assoluti'!K36/'dati assoluti'!$M36*100</f>
        <v>19.209415944925606</v>
      </c>
      <c r="K36" s="41">
        <f>+'dati assoluti'!L36/'dati assoluti'!$M36*100</f>
        <v>9.7046413502109701</v>
      </c>
      <c r="L36" s="44">
        <f>+'dati assoluti'!M36/'dati assoluti'!$M36*100</f>
        <v>100</v>
      </c>
      <c r="M36" s="41"/>
      <c r="N36" s="41">
        <f>+'dati assoluti'!O36/'dati assoluti'!$R36*100</f>
        <v>46.703046839472492</v>
      </c>
      <c r="O36" s="41">
        <f>+'dati assoluti'!P36/'dati assoluti'!$R36*100</f>
        <v>45.293315143246929</v>
      </c>
      <c r="P36" s="41">
        <f>+'dati assoluti'!Q36/'dati assoluti'!$R36*100</f>
        <v>8.003638017280581</v>
      </c>
      <c r="Q36" s="44">
        <f>+'dati assoluti'!R36/'dati assoluti'!$R36*100</f>
        <v>100</v>
      </c>
    </row>
    <row r="37" spans="1:17" ht="9" customHeight="1" x14ac:dyDescent="0.25">
      <c r="A37" s="33">
        <v>6</v>
      </c>
      <c r="B37" s="34"/>
      <c r="C37" s="27" t="s">
        <v>10</v>
      </c>
      <c r="D37" s="41">
        <f>+'dati assoluti'!E37/'dati assoluti'!$H37*100</f>
        <v>23.511904761904763</v>
      </c>
      <c r="E37" s="41">
        <f>+'dati assoluti'!F37/'dati assoluti'!$H37*100</f>
        <v>8.4325396825396837</v>
      </c>
      <c r="F37" s="41">
        <f>+'dati assoluti'!G37/'dati assoluti'!$H37*100</f>
        <v>68.055555555555557</v>
      </c>
      <c r="G37" s="44">
        <f>+'dati assoluti'!H37/'dati assoluti'!$H37*100</f>
        <v>100</v>
      </c>
      <c r="H37" s="41"/>
      <c r="I37" s="41">
        <f>+'dati assoluti'!J37/'dati assoluti'!$M37*100</f>
        <v>46.043165467625904</v>
      </c>
      <c r="J37" s="41">
        <f>+'dati assoluti'!K37/'dati assoluti'!$M37*100</f>
        <v>15.467625899280577</v>
      </c>
      <c r="K37" s="41">
        <f>+'dati assoluti'!L37/'dati assoluti'!$M37*100</f>
        <v>38.489208633093526</v>
      </c>
      <c r="L37" s="44">
        <f>+'dati assoluti'!M37/'dati assoluti'!$M37*100</f>
        <v>100</v>
      </c>
      <c r="M37" s="41"/>
      <c r="N37" s="41">
        <f>+'dati assoluti'!O37/'dati assoluti'!$R37*100</f>
        <v>63.534883720930239</v>
      </c>
      <c r="O37" s="41">
        <f>+'dati assoluti'!P37/'dati assoluti'!$R37*100</f>
        <v>31.534883720930235</v>
      </c>
      <c r="P37" s="41">
        <f>+'dati assoluti'!Q37/'dati assoluti'!$R37*100</f>
        <v>4.9302325581395348</v>
      </c>
      <c r="Q37" s="44">
        <f>+'dati assoluti'!R37/'dati assoluti'!$R37*100</f>
        <v>100</v>
      </c>
    </row>
    <row r="38" spans="1:17" ht="9" customHeight="1" x14ac:dyDescent="0.25">
      <c r="A38" s="33">
        <v>7</v>
      </c>
      <c r="B38" s="34"/>
      <c r="C38" s="27" t="s">
        <v>14</v>
      </c>
      <c r="D38" s="41">
        <f>+'dati assoluti'!E38/'dati assoluti'!$H38*100</f>
        <v>5.902628177509694</v>
      </c>
      <c r="E38" s="41">
        <f>+'dati assoluti'!F38/'dati assoluti'!$H38*100</f>
        <v>2.4558380008616978</v>
      </c>
      <c r="F38" s="41">
        <f>+'dati assoluti'!G38/'dati assoluti'!$H38*100</f>
        <v>91.641533821628613</v>
      </c>
      <c r="G38" s="44">
        <f>+'dati assoluti'!H38/'dati assoluti'!$H38*100</f>
        <v>100</v>
      </c>
      <c r="H38" s="41"/>
      <c r="I38" s="41">
        <f>+'dati assoluti'!J38/'dati assoluti'!$M38*100</f>
        <v>31.751662971175165</v>
      </c>
      <c r="J38" s="41">
        <f>+'dati assoluti'!K38/'dati assoluti'!$M38*100</f>
        <v>31.485587583148561</v>
      </c>
      <c r="K38" s="41">
        <f>+'dati assoluti'!L38/'dati assoluti'!$M38*100</f>
        <v>36.76274944567627</v>
      </c>
      <c r="L38" s="44">
        <f>+'dati assoluti'!M38/'dati assoluti'!$M38*100</f>
        <v>100</v>
      </c>
      <c r="M38" s="41"/>
      <c r="N38" s="41">
        <f>+'dati assoluti'!O38/'dati assoluti'!$R38*100</f>
        <v>24.665293511843462</v>
      </c>
      <c r="O38" s="41">
        <f>+'dati assoluti'!P38/'dati assoluti'!$R38*100</f>
        <v>58.805355303810501</v>
      </c>
      <c r="P38" s="41">
        <f>+'dati assoluti'!Q38/'dati assoluti'!$R38*100</f>
        <v>16.529351184346037</v>
      </c>
      <c r="Q38" s="44">
        <f>+'dati assoluti'!R38/'dati assoluti'!$R38*100</f>
        <v>100</v>
      </c>
    </row>
    <row r="39" spans="1:17" ht="9" customHeight="1" x14ac:dyDescent="0.25">
      <c r="A39" s="33">
        <v>8</v>
      </c>
      <c r="B39" s="34"/>
      <c r="C39" s="28" t="s">
        <v>12</v>
      </c>
      <c r="D39" s="41">
        <f>+'dati assoluti'!E39/'dati assoluti'!$H39*100</f>
        <v>23.014256619144604</v>
      </c>
      <c r="E39" s="41">
        <f>+'dati assoluti'!F39/'dati assoluti'!$H39*100</f>
        <v>2.8513238289205702</v>
      </c>
      <c r="F39" s="41">
        <f>+'dati assoluti'!G39/'dati assoluti'!$H39*100</f>
        <v>74.134419551934826</v>
      </c>
      <c r="G39" s="44">
        <f>+'dati assoluti'!H39/'dati assoluti'!$H39*100</f>
        <v>100</v>
      </c>
      <c r="H39" s="41"/>
      <c r="I39" s="41">
        <f>+'dati assoluti'!J39/'dati assoluti'!$M39*100</f>
        <v>58.787382220401476</v>
      </c>
      <c r="J39" s="41">
        <f>+'dati assoluti'!K39/'dati assoluti'!$M39*100</f>
        <v>13.805817287996721</v>
      </c>
      <c r="K39" s="41">
        <f>+'dati assoluti'!L39/'dati assoluti'!$M39*100</f>
        <v>27.4068004916018</v>
      </c>
      <c r="L39" s="44">
        <f>+'dati assoluti'!M39/'dati assoluti'!$M39*100</f>
        <v>100</v>
      </c>
      <c r="M39" s="41"/>
      <c r="N39" s="41">
        <f>+'dati assoluti'!O39/'dati assoluti'!$R39*100</f>
        <v>73.180592991913755</v>
      </c>
      <c r="O39" s="41">
        <f>+'dati assoluti'!P39/'dati assoluti'!$R39*100</f>
        <v>22.708894878706197</v>
      </c>
      <c r="P39" s="41">
        <f>+'dati assoluti'!Q39/'dati assoluti'!$R39*100</f>
        <v>4.1105121293800542</v>
      </c>
      <c r="Q39" s="44">
        <f>+'dati assoluti'!R39/'dati assoluti'!$R39*100</f>
        <v>100</v>
      </c>
    </row>
    <row r="40" spans="1:17" ht="9" customHeight="1" x14ac:dyDescent="0.25">
      <c r="A40" s="33">
        <v>9</v>
      </c>
      <c r="B40" s="34"/>
      <c r="C40" s="25" t="s">
        <v>15</v>
      </c>
      <c r="D40" s="41">
        <f>+'dati assoluti'!E40/'dati assoluti'!$H40*100</f>
        <v>34.673366834170857</v>
      </c>
      <c r="E40" s="41">
        <f>+'dati assoluti'!F40/'dati assoluti'!$H40*100</f>
        <v>49.748743718592962</v>
      </c>
      <c r="F40" s="41">
        <f>+'dati assoluti'!G40/'dati assoluti'!$H40*100</f>
        <v>15.577889447236181</v>
      </c>
      <c r="G40" s="44">
        <f>+'dati assoluti'!H40/'dati assoluti'!$H40*100</f>
        <v>100</v>
      </c>
      <c r="H40" s="41"/>
      <c r="I40" s="41">
        <f>+'dati assoluti'!J40/'dati assoluti'!$M40*100</f>
        <v>20.666666666666668</v>
      </c>
      <c r="J40" s="41">
        <f>+'dati assoluti'!K40/'dati assoluti'!$M40*100</f>
        <v>72.5</v>
      </c>
      <c r="K40" s="41">
        <f>+'dati assoluti'!L40/'dati assoluti'!$M40*100</f>
        <v>6.833333333333333</v>
      </c>
      <c r="L40" s="44">
        <f>+'dati assoluti'!M40/'dati assoluti'!$M40*100</f>
        <v>100</v>
      </c>
      <c r="M40" s="41"/>
      <c r="N40" s="41">
        <f>+'dati assoluti'!O40/'dati assoluti'!$R40*100</f>
        <v>37.964458804523424</v>
      </c>
      <c r="O40" s="41">
        <f>+'dati assoluti'!P40/'dati assoluti'!$R40*100</f>
        <v>59.854604200323102</v>
      </c>
      <c r="P40" s="41">
        <f>+'dati assoluti'!Q40/'dati assoluti'!$R40*100</f>
        <v>2.1809369951534734</v>
      </c>
      <c r="Q40" s="44">
        <f>+'dati assoluti'!R40/'dati assoluti'!$R40*100</f>
        <v>100</v>
      </c>
    </row>
    <row r="41" spans="1:17" ht="9" customHeight="1" x14ac:dyDescent="0.25">
      <c r="A41" s="33">
        <v>10</v>
      </c>
      <c r="B41" s="34"/>
      <c r="C41" s="25" t="s">
        <v>16</v>
      </c>
      <c r="D41" s="41">
        <f>+'dati assoluti'!E41/'dati assoluti'!$H41*100</f>
        <v>47.582697201017808</v>
      </c>
      <c r="E41" s="41">
        <f>+'dati assoluti'!F41/'dati assoluti'!$H41*100</f>
        <v>30.788804071246815</v>
      </c>
      <c r="F41" s="41">
        <f>+'dati assoluti'!G41/'dati assoluti'!$H41*100</f>
        <v>21.628498727735369</v>
      </c>
      <c r="G41" s="44">
        <f>+'dati assoluti'!H41/'dati assoluti'!$H41*100</f>
        <v>100</v>
      </c>
      <c r="H41" s="41"/>
      <c r="I41" s="41">
        <f>+'dati assoluti'!J41/'dati assoluti'!$M41*100</f>
        <v>37.476923076923072</v>
      </c>
      <c r="J41" s="41">
        <f>+'dati assoluti'!K41/'dati assoluti'!$M41*100</f>
        <v>61.169230769230765</v>
      </c>
      <c r="K41" s="41">
        <f>+'dati assoluti'!L41/'dati assoluti'!$M41*100</f>
        <v>1.3538461538461539</v>
      </c>
      <c r="L41" s="44">
        <f>+'dati assoluti'!M41/'dati assoluti'!$M41*100</f>
        <v>100</v>
      </c>
      <c r="M41" s="41"/>
      <c r="N41" s="41">
        <f>+'dati assoluti'!O41/'dati assoluti'!$R41*100</f>
        <v>20.92580849714648</v>
      </c>
      <c r="O41" s="41">
        <f>+'dati assoluti'!P41/'dati assoluti'!$R41*100</f>
        <v>77.996195307545975</v>
      </c>
      <c r="P41" s="41">
        <f>+'dati assoluti'!Q41/'dati assoluti'!$R41*100</f>
        <v>1.0779961953075461</v>
      </c>
      <c r="Q41" s="44">
        <f>+'dati assoluti'!R41/'dati assoluti'!$R41*100</f>
        <v>100</v>
      </c>
    </row>
    <row r="42" spans="1:17" ht="9" customHeight="1" x14ac:dyDescent="0.25">
      <c r="A42" s="33">
        <v>11</v>
      </c>
      <c r="B42" s="34"/>
      <c r="C42" s="28" t="s">
        <v>17</v>
      </c>
      <c r="D42" s="41">
        <f>+'dati assoluti'!E42/'dati assoluti'!$H42*100</f>
        <v>38.066465256797585</v>
      </c>
      <c r="E42" s="41">
        <f>+'dati assoluti'!F42/'dati assoluti'!$H42*100</f>
        <v>24.773413897280967</v>
      </c>
      <c r="F42" s="41">
        <f>+'dati assoluti'!G42/'dati assoluti'!$H42*100</f>
        <v>37.160120845921455</v>
      </c>
      <c r="G42" s="44">
        <f>+'dati assoluti'!H42/'dati assoluti'!$H42*100</f>
        <v>100</v>
      </c>
      <c r="H42" s="41"/>
      <c r="I42" s="41">
        <f>+'dati assoluti'!J42/'dati assoluti'!$M42*100</f>
        <v>29.268292682926827</v>
      </c>
      <c r="J42" s="41">
        <f>+'dati assoluti'!K42/'dati assoluti'!$M42*100</f>
        <v>58.146341463414629</v>
      </c>
      <c r="K42" s="41">
        <f>+'dati assoluti'!L42/'dati assoluti'!$M42*100</f>
        <v>12.585365853658537</v>
      </c>
      <c r="L42" s="44">
        <f>+'dati assoluti'!M42/'dati assoluti'!$M42*100</f>
        <v>100</v>
      </c>
      <c r="M42" s="41"/>
      <c r="N42" s="41">
        <f>+'dati assoluti'!O42/'dati assoluti'!$R42*100</f>
        <v>15.918097754293262</v>
      </c>
      <c r="O42" s="41">
        <f>+'dati assoluti'!P42/'dati assoluti'!$R42*100</f>
        <v>77.34478203434611</v>
      </c>
      <c r="P42" s="41">
        <f>+'dati assoluti'!Q42/'dati assoluti'!$R42*100</f>
        <v>6.7371202113606339</v>
      </c>
      <c r="Q42" s="44">
        <f>+'dati assoluti'!R42/'dati assoluti'!$R42*100</f>
        <v>100</v>
      </c>
    </row>
    <row r="43" spans="1:17" ht="9" customHeight="1" x14ac:dyDescent="0.25">
      <c r="A43" s="33">
        <v>12</v>
      </c>
      <c r="B43" s="34"/>
      <c r="C43" s="27" t="s">
        <v>18</v>
      </c>
      <c r="D43" s="41">
        <f>+'dati assoluti'!E43/'dati assoluti'!$H43*100</f>
        <v>2.6275896917635171</v>
      </c>
      <c r="E43" s="41">
        <f>+'dati assoluti'!F43/'dati assoluti'!$H43*100</f>
        <v>1.6169782718544721</v>
      </c>
      <c r="F43" s="41">
        <f>+'dati assoluti'!G43/'dati assoluti'!$H43*100</f>
        <v>95.755432036382018</v>
      </c>
      <c r="G43" s="44">
        <f>+'dati assoluti'!H43/'dati assoluti'!$H43*100</f>
        <v>100</v>
      </c>
      <c r="H43" s="41"/>
      <c r="I43" s="41">
        <f>+'dati assoluti'!J43/'dati assoluti'!$M43*100</f>
        <v>31.753554502369667</v>
      </c>
      <c r="J43" s="41">
        <f>+'dati assoluti'!K43/'dati assoluti'!$M43*100</f>
        <v>13.811780636425187</v>
      </c>
      <c r="K43" s="41">
        <f>+'dati assoluti'!L43/'dati assoluti'!$M43*100</f>
        <v>54.43466486120515</v>
      </c>
      <c r="L43" s="44">
        <f>+'dati assoluti'!M43/'dati assoluti'!$M43*100</f>
        <v>100</v>
      </c>
      <c r="M43" s="41"/>
      <c r="N43" s="41">
        <f>+'dati assoluti'!O43/'dati assoluti'!$R43*100</f>
        <v>39.827255278310943</v>
      </c>
      <c r="O43" s="41">
        <f>+'dati assoluti'!P43/'dati assoluti'!$R43*100</f>
        <v>32.149712092130514</v>
      </c>
      <c r="P43" s="41">
        <f>+'dati assoluti'!Q43/'dati assoluti'!$R43*100</f>
        <v>28.023032629558543</v>
      </c>
      <c r="Q43" s="44">
        <f>+'dati assoluti'!R43/'dati assoluti'!$R43*100</f>
        <v>100</v>
      </c>
    </row>
    <row r="44" spans="1:17" ht="9" customHeight="1" x14ac:dyDescent="0.25">
      <c r="A44" s="33">
        <v>13</v>
      </c>
      <c r="B44" s="34"/>
      <c r="C44" s="25" t="s">
        <v>29</v>
      </c>
      <c r="D44" s="41">
        <f>+'dati assoluti'!E44/'dati assoluti'!$H44*100</f>
        <v>51.263537906137181</v>
      </c>
      <c r="E44" s="41">
        <f>+'dati assoluti'!F44/'dati assoluti'!$H44*100</f>
        <v>24.187725631768952</v>
      </c>
      <c r="F44" s="41">
        <f>+'dati assoluti'!G44/'dati assoluti'!$H44*100</f>
        <v>24.548736462093864</v>
      </c>
      <c r="G44" s="44">
        <f>+'dati assoluti'!H44/'dati assoluti'!$H44*100</f>
        <v>100</v>
      </c>
      <c r="H44" s="41"/>
      <c r="I44" s="41">
        <f>+'dati assoluti'!J44/'dati assoluti'!$M44*100</f>
        <v>46.336996336996336</v>
      </c>
      <c r="J44" s="41">
        <f>+'dati assoluti'!K44/'dati assoluti'!$M44*100</f>
        <v>51.46520146520146</v>
      </c>
      <c r="K44" s="41">
        <f>+'dati assoluti'!L44/'dati assoluti'!$M44*100</f>
        <v>2.197802197802198</v>
      </c>
      <c r="L44" s="44">
        <f>+'dati assoluti'!M44/'dati assoluti'!$M44*100</f>
        <v>100</v>
      </c>
      <c r="M44" s="41"/>
      <c r="N44" s="41">
        <f>+'dati assoluti'!O44/'dati assoluti'!$R44*100</f>
        <v>62.965222696766318</v>
      </c>
      <c r="O44" s="41">
        <f>+'dati assoluti'!P44/'dati assoluti'!$R44*100</f>
        <v>34.350213544844415</v>
      </c>
      <c r="P44" s="41">
        <f>+'dati assoluti'!Q44/'dati assoluti'!$R44*100</f>
        <v>2.6845637583892619</v>
      </c>
      <c r="Q44" s="44">
        <f>+'dati assoluti'!R44/'dati assoluti'!$R44*100</f>
        <v>100</v>
      </c>
    </row>
    <row r="45" spans="1:17" ht="9" customHeight="1" x14ac:dyDescent="0.25">
      <c r="A45" s="33">
        <v>14</v>
      </c>
      <c r="B45" s="34"/>
      <c r="C45" s="25" t="s">
        <v>36</v>
      </c>
      <c r="D45" s="41">
        <f>+'dati assoluti'!E45/'dati assoluti'!$H45*100</f>
        <v>43.376623376623371</v>
      </c>
      <c r="E45" s="41">
        <f>+'dati assoluti'!F45/'dati assoluti'!$H45*100</f>
        <v>17.142857142857142</v>
      </c>
      <c r="F45" s="41">
        <f>+'dati assoluti'!G45/'dati assoluti'!$H45*100</f>
        <v>39.480519480519483</v>
      </c>
      <c r="G45" s="44">
        <f>+'dati assoluti'!H45/'dati assoluti'!$H45*100</f>
        <v>100</v>
      </c>
      <c r="H45" s="41"/>
      <c r="I45" s="41">
        <f>+'dati assoluti'!J45/'dati assoluti'!$M45*100</f>
        <v>49.355300859598856</v>
      </c>
      <c r="J45" s="41">
        <f>+'dati assoluti'!K45/'dati assoluti'!$M45*100</f>
        <v>32.521489971346703</v>
      </c>
      <c r="K45" s="41">
        <f>+'dati assoluti'!L45/'dati assoluti'!$M45*100</f>
        <v>18.123209169054441</v>
      </c>
      <c r="L45" s="44">
        <f>+'dati assoluti'!M45/'dati assoluti'!$M45*100</f>
        <v>100</v>
      </c>
      <c r="M45" s="41"/>
      <c r="N45" s="41">
        <f>+'dati assoluti'!O45/'dati assoluti'!$R45*100</f>
        <v>17.226435536294691</v>
      </c>
      <c r="O45" s="41">
        <f>+'dati assoluti'!P45/'dati assoluti'!$R45*100</f>
        <v>73.022751895991334</v>
      </c>
      <c r="P45" s="41">
        <f>+'dati assoluti'!Q45/'dati assoluti'!$R45*100</f>
        <v>9.750812567713977</v>
      </c>
      <c r="Q45" s="44">
        <f>+'dati assoluti'!R45/'dati assoluti'!$R45*100</f>
        <v>100</v>
      </c>
    </row>
    <row r="46" spans="1:17" ht="9" customHeight="1" x14ac:dyDescent="0.25">
      <c r="A46" s="33">
        <v>15</v>
      </c>
      <c r="B46" s="34"/>
      <c r="C46" s="25" t="s">
        <v>11</v>
      </c>
      <c r="D46" s="41">
        <f>+'dati assoluti'!E46/'dati assoluti'!$H46*100</f>
        <v>22.060470324748042</v>
      </c>
      <c r="E46" s="41">
        <f>+'dati assoluti'!F46/'dati assoluti'!$H46*100</f>
        <v>15.22956326987682</v>
      </c>
      <c r="F46" s="41">
        <f>+'dati assoluti'!G46/'dati assoluti'!$H46*100</f>
        <v>62.709966405375141</v>
      </c>
      <c r="G46" s="44">
        <f>+'dati assoluti'!H46/'dati assoluti'!$H46*100</f>
        <v>100</v>
      </c>
      <c r="H46" s="41"/>
      <c r="I46" s="41">
        <f>+'dati assoluti'!J46/'dati assoluti'!$M46*100</f>
        <v>57.651044607566348</v>
      </c>
      <c r="J46" s="41">
        <f>+'dati assoluti'!K46/'dati assoluti'!$M46*100</f>
        <v>22.473178994918126</v>
      </c>
      <c r="K46" s="41">
        <f>+'dati assoluti'!L46/'dati assoluti'!$M46*100</f>
        <v>19.875776397515526</v>
      </c>
      <c r="L46" s="44">
        <f>+'dati assoluti'!M46/'dati assoluti'!$M46*100</f>
        <v>100</v>
      </c>
      <c r="M46" s="41"/>
      <c r="N46" s="41">
        <f>+'dati assoluti'!O46/'dati assoluti'!$R46*100</f>
        <v>37.369791666666671</v>
      </c>
      <c r="O46" s="41">
        <f>+'dati assoluti'!P46/'dati assoluti'!$R46*100</f>
        <v>58.528645833333336</v>
      </c>
      <c r="P46" s="41">
        <f>+'dati assoluti'!Q46/'dati assoluti'!$R46*100</f>
        <v>4.1015625</v>
      </c>
      <c r="Q46" s="44">
        <f>+'dati assoluti'!R46/'dati assoluti'!$R46*100</f>
        <v>100</v>
      </c>
    </row>
    <row r="47" spans="1:17" ht="9" customHeight="1" x14ac:dyDescent="0.25">
      <c r="A47" s="33">
        <v>16</v>
      </c>
      <c r="B47" s="34"/>
      <c r="C47" s="25" t="s">
        <v>13</v>
      </c>
      <c r="D47" s="41">
        <f>+'dati assoluti'!E47/'dati assoluti'!$H47*100</f>
        <v>12.231759656652361</v>
      </c>
      <c r="E47" s="41">
        <f>+'dati assoluti'!F47/'dati assoluti'!$H47*100</f>
        <v>2.8612303290414878</v>
      </c>
      <c r="F47" s="41">
        <f>+'dati assoluti'!G47/'dati assoluti'!$H47*100</f>
        <v>84.907010014306152</v>
      </c>
      <c r="G47" s="44">
        <f>+'dati assoluti'!H47/'dati assoluti'!$H47*100</f>
        <v>100</v>
      </c>
      <c r="H47" s="41"/>
      <c r="I47" s="41">
        <f>+'dati assoluti'!J47/'dati assoluti'!$M47*100</f>
        <v>58.959107806691449</v>
      </c>
      <c r="J47" s="41">
        <f>+'dati assoluti'!K47/'dati assoluti'!$M47*100</f>
        <v>25.576208178438662</v>
      </c>
      <c r="K47" s="41">
        <f>+'dati assoluti'!L47/'dati assoluti'!$M47*100</f>
        <v>15.464684014869889</v>
      </c>
      <c r="L47" s="44">
        <f>+'dati assoluti'!M47/'dati assoluti'!$M47*100</f>
        <v>100</v>
      </c>
      <c r="M47" s="41"/>
      <c r="N47" s="41">
        <f>+'dati assoluti'!O47/'dati assoluti'!$R47*100</f>
        <v>40.829439252336449</v>
      </c>
      <c r="O47" s="41">
        <f>+'dati assoluti'!P47/'dati assoluti'!$R47*100</f>
        <v>51.752336448598136</v>
      </c>
      <c r="P47" s="41">
        <f>+'dati assoluti'!Q47/'dati assoluti'!$R47*100</f>
        <v>7.4182242990654208</v>
      </c>
      <c r="Q47" s="44">
        <f>+'dati assoluti'!R47/'dati assoluti'!$R47*100</f>
        <v>100</v>
      </c>
    </row>
    <row r="48" spans="1:17" ht="9" customHeight="1" x14ac:dyDescent="0.25">
      <c r="A48" s="33">
        <v>17</v>
      </c>
      <c r="B48" s="34"/>
      <c r="C48" s="28" t="s">
        <v>20</v>
      </c>
      <c r="D48" s="41">
        <f>+'dati assoluti'!E48/'dati assoluti'!$H48*100</f>
        <v>8.6053412462908021</v>
      </c>
      <c r="E48" s="41">
        <f>+'dati assoluti'!F48/'dati assoluti'!$H48*100</f>
        <v>9.792284866468842</v>
      </c>
      <c r="F48" s="41">
        <f>+'dati assoluti'!G48/'dati assoluti'!$H48*100</f>
        <v>81.602373887240347</v>
      </c>
      <c r="G48" s="44">
        <f>+'dati assoluti'!H48/'dati assoluti'!$H48*100</f>
        <v>100</v>
      </c>
      <c r="H48" s="41"/>
      <c r="I48" s="41">
        <f>+'dati assoluti'!J48/'dati assoluti'!$M48*100</f>
        <v>11.525029103608848</v>
      </c>
      <c r="J48" s="41">
        <f>+'dati assoluti'!K48/'dati assoluti'!$M48*100</f>
        <v>16.996507566938302</v>
      </c>
      <c r="K48" s="41">
        <f>+'dati assoluti'!L48/'dati assoluti'!$M48*100</f>
        <v>71.47846332945285</v>
      </c>
      <c r="L48" s="44">
        <f>+'dati assoluti'!M48/'dati assoluti'!$M48*100</f>
        <v>100</v>
      </c>
      <c r="M48" s="41"/>
      <c r="N48" s="41">
        <f>+'dati assoluti'!O48/'dati assoluti'!$R48*100</f>
        <v>14.65149359886202</v>
      </c>
      <c r="O48" s="41">
        <f>+'dati assoluti'!P48/'dati assoluti'!$R48*100</f>
        <v>66.714082503556185</v>
      </c>
      <c r="P48" s="41">
        <f>+'dati assoluti'!Q48/'dati assoluti'!$R48*100</f>
        <v>18.634423897581794</v>
      </c>
      <c r="Q48" s="44">
        <f>+'dati assoluti'!R48/'dati assoluti'!$R48*100</f>
        <v>100</v>
      </c>
    </row>
    <row r="49" spans="1:17" ht="9" customHeight="1" x14ac:dyDescent="0.25">
      <c r="A49" s="33">
        <v>18</v>
      </c>
      <c r="B49" s="34"/>
      <c r="C49" s="28" t="s">
        <v>19</v>
      </c>
      <c r="D49" s="41">
        <f>+'dati assoluti'!E49/'dati assoluti'!$H49*100</f>
        <v>44.140625</v>
      </c>
      <c r="E49" s="41">
        <f>+'dati assoluti'!F49/'dati assoluti'!$H49*100</f>
        <v>39.0625</v>
      </c>
      <c r="F49" s="41">
        <f>+'dati assoluti'!G49/'dati assoluti'!$H49*100</f>
        <v>16.796875</v>
      </c>
      <c r="G49" s="44">
        <f>+'dati assoluti'!H49/'dati assoluti'!$H49*100</f>
        <v>100</v>
      </c>
      <c r="H49" s="41"/>
      <c r="I49" s="41">
        <f>+'dati assoluti'!J49/'dati assoluti'!$M49*100</f>
        <v>20.903225806451616</v>
      </c>
      <c r="J49" s="41">
        <f>+'dati assoluti'!K49/'dati assoluti'!$M49*100</f>
        <v>69.41935483870968</v>
      </c>
      <c r="K49" s="41">
        <f>+'dati assoluti'!L49/'dati assoluti'!$M49*100</f>
        <v>9.67741935483871</v>
      </c>
      <c r="L49" s="44">
        <f>+'dati assoluti'!M49/'dati assoluti'!$M49*100</f>
        <v>100</v>
      </c>
      <c r="M49" s="41"/>
      <c r="N49" s="41">
        <f>+'dati assoluti'!O49/'dati assoluti'!$R49*100</f>
        <v>29.739776951672862</v>
      </c>
      <c r="O49" s="41">
        <f>+'dati assoluti'!P49/'dati assoluti'!$R49*100</f>
        <v>67.583643122676591</v>
      </c>
      <c r="P49" s="41">
        <f>+'dati assoluti'!Q49/'dati assoluti'!$R49*100</f>
        <v>2.6765799256505578</v>
      </c>
      <c r="Q49" s="44">
        <f>+'dati assoluti'!R49/'dati assoluti'!$R49*100</f>
        <v>100</v>
      </c>
    </row>
    <row r="50" spans="1:17" ht="9" customHeight="1" x14ac:dyDescent="0.25">
      <c r="A50" s="33">
        <v>19</v>
      </c>
      <c r="B50" s="34"/>
      <c r="C50" s="27" t="s">
        <v>31</v>
      </c>
      <c r="D50" s="41">
        <f>+'dati assoluti'!E50/'dati assoluti'!$H50*100</f>
        <v>15.841584158415841</v>
      </c>
      <c r="E50" s="41">
        <f>+'dati assoluti'!F50/'dati assoluti'!$H50*100</f>
        <v>8.9108910891089099</v>
      </c>
      <c r="F50" s="41">
        <f>+'dati assoluti'!G50/'dati assoluti'!$H50*100</f>
        <v>75.247524752475243</v>
      </c>
      <c r="G50" s="44">
        <f>+'dati assoluti'!H50/'dati assoluti'!$H50*100</f>
        <v>100</v>
      </c>
      <c r="H50" s="41"/>
      <c r="I50" s="41">
        <f>+'dati assoluti'!J50/'dati assoluti'!$M50*100</f>
        <v>26.774847870182555</v>
      </c>
      <c r="J50" s="41">
        <f>+'dati assoluti'!K50/'dati assoluti'!$M50*100</f>
        <v>22.920892494929006</v>
      </c>
      <c r="K50" s="41">
        <f>+'dati assoluti'!L50/'dati assoluti'!$M50*100</f>
        <v>50.304259634888439</v>
      </c>
      <c r="L50" s="44">
        <f>+'dati assoluti'!M50/'dati assoluti'!$M50*100</f>
        <v>100</v>
      </c>
      <c r="M50" s="41"/>
      <c r="N50" s="41">
        <f>+'dati assoluti'!O50/'dati assoluti'!$R50*100</f>
        <v>14.175257731958762</v>
      </c>
      <c r="O50" s="41">
        <f>+'dati assoluti'!P50/'dati assoluti'!$R50*100</f>
        <v>69.587628865979383</v>
      </c>
      <c r="P50" s="41">
        <f>+'dati assoluti'!Q50/'dati assoluti'!$R50*100</f>
        <v>16.237113402061855</v>
      </c>
      <c r="Q50" s="44">
        <f>+'dati assoluti'!R50/'dati assoluti'!$R50*100</f>
        <v>100</v>
      </c>
    </row>
    <row r="51" spans="1:17" ht="9" customHeight="1" x14ac:dyDescent="0.25">
      <c r="A51" s="33">
        <v>20</v>
      </c>
      <c r="B51" s="34"/>
      <c r="C51" s="25" t="s">
        <v>30</v>
      </c>
      <c r="D51" s="41">
        <f>+'dati assoluti'!E51/'dati assoluti'!$H51*100</f>
        <v>2.7833001988071571</v>
      </c>
      <c r="E51" s="41">
        <f>+'dati assoluti'!F51/'dati assoluti'!$H51*100</f>
        <v>0.46388336646785955</v>
      </c>
      <c r="F51" s="41">
        <f>+'dati assoluti'!G51/'dati assoluti'!$H51*100</f>
        <v>96.752816434724991</v>
      </c>
      <c r="G51" s="44">
        <f>+'dati assoluti'!H51/'dati assoluti'!$H51*100</f>
        <v>100</v>
      </c>
      <c r="H51" s="41"/>
      <c r="I51" s="41">
        <f>+'dati assoluti'!J51/'dati assoluti'!$M51*100</f>
        <v>47.704081632653065</v>
      </c>
      <c r="J51" s="41">
        <f>+'dati assoluti'!K51/'dati assoluti'!$M51*100</f>
        <v>15.561224489795919</v>
      </c>
      <c r="K51" s="41">
        <f>+'dati assoluti'!L51/'dati assoluti'!$M51*100</f>
        <v>36.734693877551024</v>
      </c>
      <c r="L51" s="44">
        <f>+'dati assoluti'!M51/'dati assoluti'!$M51*100</f>
        <v>100</v>
      </c>
      <c r="M51" s="41"/>
      <c r="N51" s="41">
        <f>+'dati assoluti'!O51/'dati assoluti'!$R51*100</f>
        <v>50.466045272969374</v>
      </c>
      <c r="O51" s="41">
        <f>+'dati assoluti'!P51/'dati assoluti'!$R51*100</f>
        <v>37.683089214380828</v>
      </c>
      <c r="P51" s="41">
        <f>+'dati assoluti'!Q51/'dati assoluti'!$R51*100</f>
        <v>11.850865512649801</v>
      </c>
      <c r="Q51" s="44">
        <f>+'dati assoluti'!R51/'dati assoluti'!$R51*100</f>
        <v>100</v>
      </c>
    </row>
    <row r="52" spans="1:17" ht="9" customHeight="1" x14ac:dyDescent="0.25">
      <c r="A52" s="33"/>
      <c r="B52" s="34"/>
      <c r="C52" s="25"/>
      <c r="D52" s="41"/>
      <c r="E52" s="41"/>
      <c r="F52" s="41"/>
      <c r="G52" s="44"/>
      <c r="H52" s="42"/>
      <c r="I52" s="41"/>
      <c r="J52" s="41"/>
      <c r="K52" s="41"/>
      <c r="L52" s="44"/>
      <c r="M52" s="42"/>
      <c r="N52" s="41"/>
      <c r="O52" s="41"/>
      <c r="P52" s="41"/>
      <c r="Q52" s="44"/>
    </row>
    <row r="53" spans="1:17" ht="9" customHeight="1" x14ac:dyDescent="0.25">
      <c r="A53" s="33"/>
      <c r="B53" s="34"/>
      <c r="C53" s="25" t="s">
        <v>24</v>
      </c>
      <c r="D53" s="41">
        <f>+'dati assoluti'!E53/'dati assoluti'!$H53*100</f>
        <v>12.528868360277137</v>
      </c>
      <c r="E53" s="41">
        <f>+'dati assoluti'!F53/'dati assoluti'!$H53*100</f>
        <v>4.0993071593533488</v>
      </c>
      <c r="F53" s="41">
        <f>+'dati assoluti'!G53/'dati assoluti'!$H53*100</f>
        <v>83.371824480369511</v>
      </c>
      <c r="G53" s="44">
        <f>+'dati assoluti'!H53/'dati assoluti'!$H53*100</f>
        <v>100</v>
      </c>
      <c r="H53" s="41"/>
      <c r="I53" s="41">
        <f>+'dati assoluti'!J53/'dati assoluti'!$M53*100</f>
        <v>25.240110695100114</v>
      </c>
      <c r="J53" s="41">
        <f>+'dati assoluti'!K53/'dati assoluti'!$M53*100</f>
        <v>17.670519290249064</v>
      </c>
      <c r="K53" s="41">
        <f>+'dati assoluti'!L53/'dati assoluti'!$M53*100</f>
        <v>57.089370014650818</v>
      </c>
      <c r="L53" s="44">
        <f>+'dati assoluti'!M53/'dati assoluti'!$M53*100</f>
        <v>100</v>
      </c>
      <c r="M53" s="41"/>
      <c r="N53" s="41">
        <f>+'dati assoluti'!O53/'dati assoluti'!$R53*100</f>
        <v>22.997438841296479</v>
      </c>
      <c r="O53" s="41">
        <f>+'dati assoluti'!P53/'dati assoluti'!$R53*100</f>
        <v>45.147045835909211</v>
      </c>
      <c r="P53" s="41">
        <f>+'dati assoluti'!Q53/'dati assoluti'!$R53*100</f>
        <v>31.855515322794314</v>
      </c>
      <c r="Q53" s="44">
        <f>+'dati assoluti'!R53/'dati assoluti'!$R53*100</f>
        <v>100</v>
      </c>
    </row>
    <row r="54" spans="1:17" ht="9" customHeight="1" x14ac:dyDescent="0.25">
      <c r="A54" s="33"/>
      <c r="B54" s="34"/>
      <c r="C54" s="25"/>
      <c r="D54" s="41"/>
      <c r="E54" s="41"/>
      <c r="F54" s="41"/>
      <c r="G54" s="44"/>
      <c r="H54" s="43"/>
      <c r="I54" s="41"/>
      <c r="J54" s="41"/>
      <c r="K54" s="41"/>
      <c r="L54" s="44"/>
      <c r="M54" s="43"/>
      <c r="N54" s="41"/>
      <c r="O54" s="41"/>
      <c r="P54" s="41"/>
      <c r="Q54" s="44"/>
    </row>
    <row r="55" spans="1:17" ht="9" customHeight="1" x14ac:dyDescent="0.25">
      <c r="A55" s="33"/>
      <c r="B55" s="34"/>
      <c r="C55" s="19" t="s">
        <v>25</v>
      </c>
      <c r="D55" s="47">
        <f>+'dati assoluti'!E55/'dati assoluti'!$H55*100</f>
        <v>18.071087684307997</v>
      </c>
      <c r="E55" s="47">
        <f>+'dati assoluti'!F55/'dati assoluti'!$H55*100</f>
        <v>8.4158415841584162</v>
      </c>
      <c r="F55" s="47">
        <f>+'dati assoluti'!G55/'dati assoluti'!$H55*100</f>
        <v>73.513070731533574</v>
      </c>
      <c r="G55" s="47">
        <f>+'dati assoluti'!H55/'dati assoluti'!$H55*100</f>
        <v>100</v>
      </c>
      <c r="H55" s="48"/>
      <c r="I55" s="47">
        <f>+'dati assoluti'!J55/'dati assoluti'!$M55*100</f>
        <v>39.857750896057347</v>
      </c>
      <c r="J55" s="47">
        <f>+'dati assoluti'!K55/'dati assoluti'!$M55*100</f>
        <v>29.372013142174431</v>
      </c>
      <c r="K55" s="47">
        <f>+'dati assoluti'!L55/'dati assoluti'!$M55*100</f>
        <v>30.770235961768222</v>
      </c>
      <c r="L55" s="47">
        <f>+'dati assoluti'!M55/'dati assoluti'!$M55*100</f>
        <v>100</v>
      </c>
      <c r="M55" s="48"/>
      <c r="N55" s="47">
        <f>+'dati assoluti'!O55/'dati assoluti'!$R55*100</f>
        <v>36.517951867775977</v>
      </c>
      <c r="O55" s="47">
        <f>+'dati assoluti'!P55/'dati assoluti'!$R55*100</f>
        <v>51.715152530385097</v>
      </c>
      <c r="P55" s="47">
        <f>+'dati assoluti'!Q55/'dati assoluti'!$R55*100</f>
        <v>11.766895601838927</v>
      </c>
      <c r="Q55" s="47">
        <f>+'dati assoluti'!R55/'dati assoluti'!$R55*100</f>
        <v>100</v>
      </c>
    </row>
    <row r="56" spans="1:17" ht="13.5" customHeight="1" x14ac:dyDescent="0.25">
      <c r="A56" s="54" t="s">
        <v>23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9" customHeight="1" x14ac:dyDescent="0.25">
      <c r="A57" s="33">
        <v>1</v>
      </c>
      <c r="B57" s="34"/>
      <c r="C57" s="25" t="s">
        <v>27</v>
      </c>
      <c r="D57" s="41">
        <f>+'dati assoluti'!E57/'dati assoluti'!$H57*100</f>
        <v>9.5690747782002532</v>
      </c>
      <c r="E57" s="41">
        <f>+'dati assoluti'!F57/'dati assoluti'!$H57*100</f>
        <v>11.723700887198985</v>
      </c>
      <c r="F57" s="41">
        <f>+'dati assoluti'!G57/'dati assoluti'!$H57*100</f>
        <v>78.707224334600753</v>
      </c>
      <c r="G57" s="44">
        <f>+'dati assoluti'!H57/'dati assoluti'!$H57*100</f>
        <v>100</v>
      </c>
      <c r="H57" s="41"/>
      <c r="I57" s="41">
        <f>+'dati assoluti'!J57/'dati assoluti'!$M57*100</f>
        <v>23.303167420814479</v>
      </c>
      <c r="J57" s="41">
        <f>+'dati assoluti'!K57/'dati assoluti'!$M57*100</f>
        <v>44.069166127989654</v>
      </c>
      <c r="K57" s="41">
        <f>+'dati assoluti'!L57/'dati assoluti'!$M57*100</f>
        <v>32.627666451195864</v>
      </c>
      <c r="L57" s="44">
        <f>+'dati assoluti'!M57/'dati assoluti'!$M57*100</f>
        <v>100</v>
      </c>
      <c r="M57" s="41"/>
      <c r="N57" s="41">
        <f>+'dati assoluti'!O57/'dati assoluti'!$R57*100</f>
        <v>36.232718894009217</v>
      </c>
      <c r="O57" s="41">
        <f>+'dati assoluti'!P57/'dati assoluti'!$R57*100</f>
        <v>61.597542242703526</v>
      </c>
      <c r="P57" s="41">
        <f>+'dati assoluti'!Q57/'dati assoluti'!$R57*100</f>
        <v>2.1697388632872503</v>
      </c>
      <c r="Q57" s="44">
        <f>+'dati assoluti'!R57/'dati assoluti'!$R57*100</f>
        <v>100</v>
      </c>
    </row>
    <row r="58" spans="1:17" ht="9" customHeight="1" x14ac:dyDescent="0.25">
      <c r="A58" s="33">
        <v>2</v>
      </c>
      <c r="B58" s="34"/>
      <c r="C58" s="25" t="s">
        <v>7</v>
      </c>
      <c r="D58" s="41">
        <f>+'dati assoluti'!E58/'dati assoluti'!$H58*100</f>
        <v>15.818686401480111</v>
      </c>
      <c r="E58" s="41">
        <f>+'dati assoluti'!F58/'dati assoluti'!$H58*100</f>
        <v>57.076780758556886</v>
      </c>
      <c r="F58" s="41">
        <f>+'dati assoluti'!G58/'dati assoluti'!$H58*100</f>
        <v>27.104532839962996</v>
      </c>
      <c r="G58" s="44">
        <f>+'dati assoluti'!H58/'dati assoluti'!$H58*100</f>
        <v>100</v>
      </c>
      <c r="H58" s="41"/>
      <c r="I58" s="41">
        <f>+'dati assoluti'!J58/'dati assoluti'!$M58*100</f>
        <v>16.883468834688347</v>
      </c>
      <c r="J58" s="41">
        <f>+'dati assoluti'!K58/'dati assoluti'!$M58*100</f>
        <v>78.157181571815713</v>
      </c>
      <c r="K58" s="41">
        <f>+'dati assoluti'!L58/'dati assoluti'!$M58*100</f>
        <v>4.9593495934959346</v>
      </c>
      <c r="L58" s="44">
        <f>+'dati assoluti'!M58/'dati assoluti'!$M58*100</f>
        <v>100</v>
      </c>
      <c r="M58" s="41"/>
      <c r="N58" s="41">
        <f>+'dati assoluti'!O58/'dati assoluti'!R58*100</f>
        <v>8.1697701727898</v>
      </c>
      <c r="O58" s="41">
        <f>+'dati assoluti'!P58/'dati assoluti'!$R58*100</f>
        <v>90.236537493709108</v>
      </c>
      <c r="P58" s="41">
        <f>+'dati assoluti'!Q58/'dati assoluti'!$R58*100</f>
        <v>1.5936923335010904</v>
      </c>
      <c r="Q58" s="44">
        <f>+'dati assoluti'!R58/'dati assoluti'!$R58*100</f>
        <v>100</v>
      </c>
    </row>
    <row r="59" spans="1:17" ht="9" customHeight="1" x14ac:dyDescent="0.25">
      <c r="A59" s="33">
        <v>3</v>
      </c>
      <c r="B59" s="34"/>
      <c r="C59" s="27" t="s">
        <v>8</v>
      </c>
      <c r="D59" s="41">
        <f>+'dati assoluti'!E59/'dati assoluti'!$H59*100</f>
        <v>8.0342795929298347</v>
      </c>
      <c r="E59" s="41">
        <f>+'dati assoluti'!F59/'dati assoluti'!$H59*100</f>
        <v>24.959828602035351</v>
      </c>
      <c r="F59" s="41">
        <f>+'dati assoluti'!G59/'dati assoluti'!$H59*100</f>
        <v>67.005891805034807</v>
      </c>
      <c r="G59" s="44">
        <f>+'dati assoluti'!H59/'dati assoluti'!$H59*100</f>
        <v>100</v>
      </c>
      <c r="H59" s="41"/>
      <c r="I59" s="41">
        <f>+'dati assoluti'!J59/'dati assoluti'!$M59*100</f>
        <v>9.1164453524004081</v>
      </c>
      <c r="J59" s="41">
        <f>+'dati assoluti'!K59/'dati assoluti'!$M59*100</f>
        <v>76.378958120531166</v>
      </c>
      <c r="K59" s="41">
        <f>+'dati assoluti'!L59/'dati assoluti'!$M59*100</f>
        <v>14.504596527068436</v>
      </c>
      <c r="L59" s="44">
        <f>+'dati assoluti'!M59/'dati assoluti'!$M59*100</f>
        <v>100</v>
      </c>
      <c r="M59" s="41"/>
      <c r="N59" s="41">
        <f>+'dati assoluti'!O59/'dati assoluti'!R59*100</f>
        <v>4.8981361074989165</v>
      </c>
      <c r="O59" s="41">
        <f>+'dati assoluti'!P59/'dati assoluti'!$R59*100</f>
        <v>90.290420459471179</v>
      </c>
      <c r="P59" s="41">
        <f>+'dati assoluti'!Q59/'dati assoluti'!$R59*100</f>
        <v>4.8114434330299094</v>
      </c>
      <c r="Q59" s="44">
        <f>+'dati assoluti'!R59/'dati assoluti'!$R59*100</f>
        <v>100</v>
      </c>
    </row>
    <row r="60" spans="1:17" ht="9" customHeight="1" x14ac:dyDescent="0.25">
      <c r="A60" s="33">
        <v>4</v>
      </c>
      <c r="B60" s="34"/>
      <c r="C60" s="25" t="s">
        <v>28</v>
      </c>
      <c r="D60" s="41">
        <f>+'dati assoluti'!E60/'dati assoluti'!$H60*100</f>
        <v>4.2091503267973858</v>
      </c>
      <c r="E60" s="41">
        <f>+'dati assoluti'!F60/'dati assoluti'!$H60*100</f>
        <v>2.666666666666667</v>
      </c>
      <c r="F60" s="41">
        <f>+'dati assoluti'!G60/'dati assoluti'!$H60*100</f>
        <v>93.124183006535944</v>
      </c>
      <c r="G60" s="44">
        <f>+'dati assoluti'!H60/'dati assoluti'!$H60*100</f>
        <v>100</v>
      </c>
      <c r="H60" s="41"/>
      <c r="I60" s="41">
        <f>+'dati assoluti'!J60/'dati assoluti'!$M60*100</f>
        <v>12.067640276710224</v>
      </c>
      <c r="J60" s="41">
        <f>+'dati assoluti'!K60/'dati assoluti'!$M60*100</f>
        <v>9.2621060722521129</v>
      </c>
      <c r="K60" s="41">
        <f>+'dati assoluti'!L60/'dati assoluti'!$M60*100</f>
        <v>78.670253651037655</v>
      </c>
      <c r="L60" s="44">
        <f>+'dati assoluti'!M60/'dati assoluti'!$M60*100</f>
        <v>100</v>
      </c>
      <c r="M60" s="41"/>
      <c r="N60" s="41">
        <f>+'dati assoluti'!O60/'dati assoluti'!R60*100</f>
        <v>53.916449086161876</v>
      </c>
      <c r="O60" s="41">
        <f>+'dati assoluti'!P60/'dati assoluti'!$R60*100</f>
        <v>43.309399477806785</v>
      </c>
      <c r="P60" s="41">
        <f>+'dati assoluti'!Q60/'dati assoluti'!$R60*100</f>
        <v>2.7741514360313317</v>
      </c>
      <c r="Q60" s="44">
        <f>+'dati assoluti'!R60/'dati assoluti'!$R60*100</f>
        <v>100</v>
      </c>
    </row>
    <row r="61" spans="1:17" ht="9" customHeight="1" x14ac:dyDescent="0.25">
      <c r="A61" s="33">
        <v>5</v>
      </c>
      <c r="B61" s="34"/>
      <c r="C61" s="27" t="s">
        <v>9</v>
      </c>
      <c r="D61" s="41">
        <f>+'dati assoluti'!E61/'dati assoluti'!$H61*100</f>
        <v>10.037174721189592</v>
      </c>
      <c r="E61" s="41">
        <f>+'dati assoluti'!F61/'dati assoluti'!$H61*100</f>
        <v>46.840148698884761</v>
      </c>
      <c r="F61" s="41">
        <f>+'dati assoluti'!G61/'dati assoluti'!$H61*100</f>
        <v>43.122676579925653</v>
      </c>
      <c r="G61" s="44">
        <f>+'dati assoluti'!H61/'dati assoluti'!$H61*100</f>
        <v>100</v>
      </c>
      <c r="H61" s="41"/>
      <c r="I61" s="41">
        <f>+'dati assoluti'!J61/'dati assoluti'!$M61*100</f>
        <v>7.7822762033288351</v>
      </c>
      <c r="J61" s="41">
        <f>+'dati assoluti'!K61/'dati assoluti'!$M61*100</f>
        <v>77.822762033288356</v>
      </c>
      <c r="K61" s="41">
        <f>+'dati assoluti'!L61/'dati assoluti'!$M61*100</f>
        <v>14.394961763382815</v>
      </c>
      <c r="L61" s="44">
        <f>+'dati assoluti'!M61/'dati assoluti'!$M61*100</f>
        <v>100</v>
      </c>
      <c r="M61" s="41"/>
      <c r="N61" s="41">
        <f>+'dati assoluti'!O61/'dati assoluti'!R61*100</f>
        <v>6.9607843137254903</v>
      </c>
      <c r="O61" s="41">
        <f>+'dati assoluti'!P61/'dati assoluti'!$R61*100</f>
        <v>78.872549019607845</v>
      </c>
      <c r="P61" s="41">
        <f>+'dati assoluti'!Q61/'dati assoluti'!$R61*100</f>
        <v>14.166666666666666</v>
      </c>
      <c r="Q61" s="44">
        <f>+'dati assoluti'!R61/'dati assoluti'!$R61*100</f>
        <v>100</v>
      </c>
    </row>
    <row r="62" spans="1:17" ht="9" customHeight="1" x14ac:dyDescent="0.25">
      <c r="A62" s="33">
        <v>6</v>
      </c>
      <c r="B62" s="34"/>
      <c r="C62" s="27" t="s">
        <v>10</v>
      </c>
      <c r="D62" s="41">
        <f>+'dati assoluti'!E62/'dati assoluti'!$H62*100</f>
        <v>2.0761245674740483</v>
      </c>
      <c r="E62" s="41">
        <f>+'dati assoluti'!F62/'dati assoluti'!$H62*100</f>
        <v>32.871972318339097</v>
      </c>
      <c r="F62" s="41">
        <f>+'dati assoluti'!G62/'dati assoluti'!$H62*100</f>
        <v>65.051903114186842</v>
      </c>
      <c r="G62" s="44">
        <f>+'dati assoluti'!H62/'dati assoluti'!$H62*100</f>
        <v>100</v>
      </c>
      <c r="H62" s="41"/>
      <c r="I62" s="41">
        <f>+'dati assoluti'!J62/'dati assoluti'!$M62*100</f>
        <v>5.5464926590538335</v>
      </c>
      <c r="J62" s="41">
        <f>+'dati assoluti'!K62/'dati assoluti'!$M62*100</f>
        <v>75.530179445350726</v>
      </c>
      <c r="K62" s="41">
        <f>+'dati assoluti'!L62/'dati assoluti'!$M62*100</f>
        <v>18.923327895595431</v>
      </c>
      <c r="L62" s="44">
        <f>+'dati assoluti'!M62/'dati assoluti'!$M62*100</f>
        <v>100</v>
      </c>
      <c r="M62" s="41"/>
      <c r="N62" s="41">
        <f>+'dati assoluti'!O62/'dati assoluti'!R62*100</f>
        <v>2.2740524781341107</v>
      </c>
      <c r="O62" s="41">
        <f>+'dati assoluti'!P62/'dati assoluti'!$R62*100</f>
        <v>92.011661807580168</v>
      </c>
      <c r="P62" s="41">
        <f>+'dati assoluti'!Q62/'dati assoluti'!$R62*100</f>
        <v>5.7142857142857144</v>
      </c>
      <c r="Q62" s="44">
        <f>+'dati assoluti'!R62/'dati assoluti'!$R62*100</f>
        <v>100</v>
      </c>
    </row>
    <row r="63" spans="1:17" ht="9" customHeight="1" x14ac:dyDescent="0.25">
      <c r="A63" s="33">
        <v>7</v>
      </c>
      <c r="B63" s="34"/>
      <c r="C63" s="27" t="s">
        <v>14</v>
      </c>
      <c r="D63" s="41">
        <f>+'dati assoluti'!E63/'dati assoluti'!$H63*100</f>
        <v>1.6528925619834711</v>
      </c>
      <c r="E63" s="41">
        <f>+'dati assoluti'!F63/'dati assoluti'!$H63*100</f>
        <v>55.371900826446286</v>
      </c>
      <c r="F63" s="41">
        <f>+'dati assoluti'!G63/'dati assoluti'!$H63*100</f>
        <v>42.97520661157025</v>
      </c>
      <c r="G63" s="44">
        <f>+'dati assoluti'!H63/'dati assoluti'!$H63*100</f>
        <v>100</v>
      </c>
      <c r="H63" s="41"/>
      <c r="I63" s="41">
        <f>+'dati assoluti'!J63/'dati assoluti'!$M63*100</f>
        <v>0.94178082191780821</v>
      </c>
      <c r="J63" s="41">
        <f>+'dati assoluti'!K63/'dati assoluti'!$M63*100</f>
        <v>94.863013698630141</v>
      </c>
      <c r="K63" s="41">
        <f>+'dati assoluti'!L63/'dati assoluti'!$M63*100</f>
        <v>4.1952054794520546</v>
      </c>
      <c r="L63" s="44">
        <f>+'dati assoluti'!M63/'dati assoluti'!$M63*100</f>
        <v>100</v>
      </c>
      <c r="M63" s="41"/>
      <c r="N63" s="41">
        <f>+'dati assoluti'!O63/'dati assoluti'!R63*100</f>
        <v>0.7254464285714286</v>
      </c>
      <c r="O63" s="41">
        <f>+'dati assoluti'!P63/'dati assoluti'!$R63*100</f>
        <v>97.991071428571431</v>
      </c>
      <c r="P63" s="41">
        <f>+'dati assoluti'!Q63/'dati assoluti'!$R63*100</f>
        <v>1.2834821428571428</v>
      </c>
      <c r="Q63" s="44">
        <f>+'dati assoluti'!R63/'dati assoluti'!$R63*100</f>
        <v>100</v>
      </c>
    </row>
    <row r="64" spans="1:17" ht="9" customHeight="1" x14ac:dyDescent="0.25">
      <c r="A64" s="33">
        <v>8</v>
      </c>
      <c r="B64" s="34"/>
      <c r="C64" s="28" t="s">
        <v>12</v>
      </c>
      <c r="D64" s="41">
        <f>+'dati assoluti'!E64/'dati assoluti'!$H64*100</f>
        <v>0</v>
      </c>
      <c r="E64" s="41">
        <f>+'dati assoluti'!F64/'dati assoluti'!$H64*100</f>
        <v>68.421052631578945</v>
      </c>
      <c r="F64" s="41">
        <f>+'dati assoluti'!G64/'dati assoluti'!$H64*100</f>
        <v>31.578947368421051</v>
      </c>
      <c r="G64" s="44">
        <f>+'dati assoluti'!H64/'dati assoluti'!$H64*100</f>
        <v>100</v>
      </c>
      <c r="H64" s="41"/>
      <c r="I64" s="41">
        <f>+'dati assoluti'!J64/'dati assoluti'!$M64*100</f>
        <v>1.9047619047619049</v>
      </c>
      <c r="J64" s="41">
        <f>+'dati assoluti'!K64/'dati assoluti'!$M64*100</f>
        <v>95.357142857142861</v>
      </c>
      <c r="K64" s="41">
        <f>+'dati assoluti'!L64/'dati assoluti'!$M64*100</f>
        <v>2.7380952380952381</v>
      </c>
      <c r="L64" s="44">
        <f>+'dati assoluti'!M64/'dati assoluti'!$M64*100</f>
        <v>100</v>
      </c>
      <c r="M64" s="41"/>
      <c r="N64" s="41">
        <f>+'dati assoluti'!O64/'dati assoluti'!R64*100</f>
        <v>1.4134275618374559</v>
      </c>
      <c r="O64" s="41">
        <f>+'dati assoluti'!P64/'dati assoluti'!$R64*100</f>
        <v>97.526501766784463</v>
      </c>
      <c r="P64" s="41">
        <f>+'dati assoluti'!Q64/'dati assoluti'!$R64*100</f>
        <v>1.0600706713780919</v>
      </c>
      <c r="Q64" s="44">
        <f>+'dati assoluti'!R64/'dati assoluti'!$R64*100</f>
        <v>100</v>
      </c>
    </row>
    <row r="65" spans="1:17" ht="9" customHeight="1" x14ac:dyDescent="0.25">
      <c r="A65" s="33">
        <v>9</v>
      </c>
      <c r="B65" s="34"/>
      <c r="C65" s="25" t="s">
        <v>15</v>
      </c>
      <c r="D65" s="41">
        <f>+'dati assoluti'!E65/'dati assoluti'!$H65*100</f>
        <v>43.944636678200695</v>
      </c>
      <c r="E65" s="41">
        <f>+'dati assoluti'!F65/'dati assoluti'!$H65*100</f>
        <v>29.065743944636679</v>
      </c>
      <c r="F65" s="41">
        <f>+'dati assoluti'!G65/'dati assoluti'!$H65*100</f>
        <v>26.989619377162633</v>
      </c>
      <c r="G65" s="44">
        <f>+'dati assoluti'!H65/'dati assoluti'!$H65*100</f>
        <v>100</v>
      </c>
      <c r="H65" s="41"/>
      <c r="I65" s="41">
        <f>+'dati assoluti'!J65/'dati assoluti'!$M65*100</f>
        <v>42.877391920623673</v>
      </c>
      <c r="J65" s="41">
        <f>+'dati assoluti'!K65/'dati assoluti'!$M65*100</f>
        <v>48.830616583982987</v>
      </c>
      <c r="K65" s="41">
        <f>+'dati assoluti'!L65/'dati assoluti'!$M65*100</f>
        <v>8.2919914953933382</v>
      </c>
      <c r="L65" s="44">
        <f>+'dati assoluti'!M65/'dati assoluti'!$M65*100</f>
        <v>100</v>
      </c>
      <c r="M65" s="41"/>
      <c r="N65" s="41">
        <f>+'dati assoluti'!O65/'dati assoluti'!R65*100</f>
        <v>58.904519604908714</v>
      </c>
      <c r="O65" s="41">
        <f>+'dati assoluti'!P65/'dati assoluti'!$R65*100</f>
        <v>36.575875486381321</v>
      </c>
      <c r="P65" s="41">
        <f>+'dati assoluti'!Q65/'dati assoluti'!$R65*100</f>
        <v>4.519604908709967</v>
      </c>
      <c r="Q65" s="44">
        <f>+'dati assoluti'!R65/'dati assoluti'!$R65*100</f>
        <v>100</v>
      </c>
    </row>
    <row r="66" spans="1:17" ht="12" customHeight="1" x14ac:dyDescent="0.25">
      <c r="A66" s="33">
        <v>10</v>
      </c>
      <c r="B66" s="34"/>
      <c r="C66" s="25" t="s">
        <v>16</v>
      </c>
      <c r="D66" s="41">
        <f>+'dati assoluti'!E66/'dati assoluti'!$H66*100</f>
        <v>56.797235023041473</v>
      </c>
      <c r="E66" s="41">
        <f>+'dati assoluti'!F66/'dati assoluti'!$H66*100</f>
        <v>14.861751152073733</v>
      </c>
      <c r="F66" s="41">
        <f>+'dati assoluti'!G66/'dati assoluti'!$H66*100</f>
        <v>28.341013824884794</v>
      </c>
      <c r="G66" s="44">
        <f>+'dati assoluti'!H66/'dati assoluti'!$H66*100</f>
        <v>100</v>
      </c>
      <c r="H66" s="41"/>
      <c r="I66" s="41">
        <f>+'dati assoluti'!J66/'dati assoluti'!$M66*100</f>
        <v>49.535265172225266</v>
      </c>
      <c r="J66" s="41">
        <f>+'dati assoluti'!K66/'dati assoluti'!$M66*100</f>
        <v>45.598687807545105</v>
      </c>
      <c r="K66" s="41">
        <f>+'dati assoluti'!L66/'dati assoluti'!$M66*100</f>
        <v>4.866047020229634</v>
      </c>
      <c r="L66" s="44">
        <f>+'dati assoluti'!M66/'dati assoluti'!$M66*100</f>
        <v>100</v>
      </c>
      <c r="M66" s="41"/>
      <c r="N66" s="41">
        <f>+'dati assoluti'!O66/'dati assoluti'!R66*100</f>
        <v>33.982511923688399</v>
      </c>
      <c r="O66" s="41">
        <f>+'dati assoluti'!P66/'dati assoluti'!$R66*100</f>
        <v>65.421303656597772</v>
      </c>
      <c r="P66" s="41">
        <f>+'dati assoluti'!Q66/'dati assoluti'!$R66*100</f>
        <v>0.59618441971383151</v>
      </c>
      <c r="Q66" s="44">
        <f>+'dati assoluti'!R66/'dati assoluti'!$R66*100</f>
        <v>100</v>
      </c>
    </row>
    <row r="67" spans="1:17" ht="9" customHeight="1" x14ac:dyDescent="0.25">
      <c r="A67" s="33">
        <v>11</v>
      </c>
      <c r="B67" s="34"/>
      <c r="C67" s="28" t="s">
        <v>17</v>
      </c>
      <c r="D67" s="41">
        <f>+'dati assoluti'!E67/'dati assoluti'!$H67*100</f>
        <v>31.923890063424949</v>
      </c>
      <c r="E67" s="41">
        <f>+'dati assoluti'!F67/'dati assoluti'!$H67*100</f>
        <v>13.742071881606766</v>
      </c>
      <c r="F67" s="41">
        <f>+'dati assoluti'!G67/'dati assoluti'!$H67*100</f>
        <v>54.334038054968289</v>
      </c>
      <c r="G67" s="44">
        <f>+'dati assoluti'!H67/'dati assoluti'!$H67*100</f>
        <v>100</v>
      </c>
      <c r="H67" s="41"/>
      <c r="I67" s="41">
        <f>+'dati assoluti'!J67/'dati assoluti'!$M67*100</f>
        <v>36.86548223350254</v>
      </c>
      <c r="J67" s="41">
        <f>+'dati assoluti'!K67/'dati assoluti'!$M67*100</f>
        <v>46.51015228426396</v>
      </c>
      <c r="K67" s="41">
        <f>+'dati assoluti'!L67/'dati assoluti'!$M67*100</f>
        <v>16.624365482233504</v>
      </c>
      <c r="L67" s="44">
        <f>+'dati assoluti'!M67/'dati assoluti'!$M67*100</f>
        <v>100</v>
      </c>
      <c r="M67" s="41"/>
      <c r="N67" s="41">
        <f>+'dati assoluti'!O67/'dati assoluti'!R67*100</f>
        <v>31.111784307785516</v>
      </c>
      <c r="O67" s="41">
        <f>+'dati assoluti'!P67/'dati assoluti'!$R67*100</f>
        <v>65.010602847621939</v>
      </c>
      <c r="P67" s="41">
        <f>+'dati assoluti'!Q67/'dati assoluti'!$R67*100</f>
        <v>3.8776128445925475</v>
      </c>
      <c r="Q67" s="44">
        <f>+'dati assoluti'!R67/'dati assoluti'!$R67*100</f>
        <v>100</v>
      </c>
    </row>
    <row r="68" spans="1:17" ht="9" customHeight="1" x14ac:dyDescent="0.25">
      <c r="A68" s="33">
        <v>12</v>
      </c>
      <c r="B68" s="34"/>
      <c r="C68" s="27" t="s">
        <v>18</v>
      </c>
      <c r="D68" s="41">
        <f>+'dati assoluti'!E68/'dati assoluti'!$H68*100</f>
        <v>4.5532646048109964</v>
      </c>
      <c r="E68" s="41">
        <f>+'dati assoluti'!F68/'dati assoluti'!$H68*100</f>
        <v>2.5773195876288657</v>
      </c>
      <c r="F68" s="41">
        <f>+'dati assoluti'!G68/'dati assoluti'!$H68*100</f>
        <v>92.869415807560145</v>
      </c>
      <c r="G68" s="44">
        <f>+'dati assoluti'!H68/'dati assoluti'!$H68*100</f>
        <v>100</v>
      </c>
      <c r="H68" s="41"/>
      <c r="I68" s="41">
        <f>+'dati assoluti'!J68/'dati assoluti'!$M68*100</f>
        <v>15.66265060240964</v>
      </c>
      <c r="J68" s="41">
        <f>+'dati assoluti'!K68/'dati assoluti'!$M68*100</f>
        <v>25.023169601482852</v>
      </c>
      <c r="K68" s="41">
        <f>+'dati assoluti'!L68/'dati assoluti'!$M68*100</f>
        <v>59.314179796107503</v>
      </c>
      <c r="L68" s="44">
        <f>+'dati assoluti'!M68/'dati assoluti'!$M68*100</f>
        <v>100</v>
      </c>
      <c r="M68" s="41"/>
      <c r="N68" s="41">
        <f>+'dati assoluti'!O68/'dati assoluti'!R68*100</f>
        <v>20.058997050147493</v>
      </c>
      <c r="O68" s="41">
        <f>+'dati assoluti'!P68/'dati assoluti'!$R68*100</f>
        <v>52.999016715830869</v>
      </c>
      <c r="P68" s="41">
        <f>+'dati assoluti'!Q68/'dati assoluti'!$R68*100</f>
        <v>26.941986234021631</v>
      </c>
      <c r="Q68" s="44">
        <f>+'dati assoluti'!R68/'dati assoluti'!$R68*100</f>
        <v>100</v>
      </c>
    </row>
    <row r="69" spans="1:17" ht="9" customHeight="1" x14ac:dyDescent="0.25">
      <c r="A69" s="33">
        <v>13</v>
      </c>
      <c r="B69" s="34"/>
      <c r="C69" s="25" t="s">
        <v>29</v>
      </c>
      <c r="D69" s="41">
        <f>+'dati assoluti'!E69/'dati assoluti'!$H69*100</f>
        <v>21.604938271604937</v>
      </c>
      <c r="E69" s="41">
        <f>+'dati assoluti'!F69/'dati assoluti'!$H69*100</f>
        <v>65.432098765432102</v>
      </c>
      <c r="F69" s="41">
        <f>+'dati assoluti'!G69/'dati assoluti'!$H69*100</f>
        <v>12.962962962962962</v>
      </c>
      <c r="G69" s="44">
        <f>+'dati assoluti'!H69/'dati assoluti'!$H69*100</f>
        <v>100</v>
      </c>
      <c r="H69" s="41"/>
      <c r="I69" s="41">
        <f>+'dati assoluti'!J69/'dati assoluti'!$M69*100</f>
        <v>13.826561552456035</v>
      </c>
      <c r="J69" s="41">
        <f>+'dati assoluti'!K69/'dati assoluti'!$M69*100</f>
        <v>84.778653729533048</v>
      </c>
      <c r="K69" s="41">
        <f>+'dati assoluti'!L69/'dati assoluti'!$M69*100</f>
        <v>1.3947847180109159</v>
      </c>
      <c r="L69" s="44">
        <f>+'dati assoluti'!M69/'dati assoluti'!$M69*100</f>
        <v>100</v>
      </c>
      <c r="M69" s="41"/>
      <c r="N69" s="41">
        <f>+'dati assoluti'!O69/'dati assoluti'!R69*100</f>
        <v>26.657060518731988</v>
      </c>
      <c r="O69" s="41">
        <f>+'dati assoluti'!P69/'dati assoluti'!$R69*100</f>
        <v>72.406340057636882</v>
      </c>
      <c r="P69" s="41">
        <f>+'dati assoluti'!Q69/'dati assoluti'!$R69*100</f>
        <v>0.93659942363112392</v>
      </c>
      <c r="Q69" s="44">
        <f>+'dati assoluti'!R69/'dati assoluti'!$R69*100</f>
        <v>100</v>
      </c>
    </row>
    <row r="70" spans="1:17" ht="9" customHeight="1" x14ac:dyDescent="0.25">
      <c r="A70" s="33">
        <v>14</v>
      </c>
      <c r="B70" s="34"/>
      <c r="C70" s="25" t="s">
        <v>36</v>
      </c>
      <c r="D70" s="41">
        <f>+'dati assoluti'!E70/'dati assoluti'!$H70*100</f>
        <v>30.025445292620866</v>
      </c>
      <c r="E70" s="41">
        <f>+'dati assoluti'!F70/'dati assoluti'!$H70*100</f>
        <v>28.498727735368956</v>
      </c>
      <c r="F70" s="41">
        <f>+'dati assoluti'!G70/'dati assoluti'!$H70*100</f>
        <v>41.475826972010175</v>
      </c>
      <c r="G70" s="44">
        <f>+'dati assoluti'!H70/'dati assoluti'!$H70*100</f>
        <v>100</v>
      </c>
      <c r="H70" s="41"/>
      <c r="I70" s="41">
        <f>+'dati assoluti'!J70/'dati assoluti'!$M70*100</f>
        <v>27.34638757596219</v>
      </c>
      <c r="J70" s="41">
        <f>+'dati assoluti'!K70/'dati assoluti'!$M70*100</f>
        <v>51.114112086428086</v>
      </c>
      <c r="K70" s="41">
        <f>+'dati assoluti'!L70/'dati assoluti'!$M70*100</f>
        <v>21.539500337609724</v>
      </c>
      <c r="L70" s="44">
        <f>+'dati assoluti'!M70/'dati assoluti'!$M70*100</f>
        <v>100</v>
      </c>
      <c r="M70" s="41"/>
      <c r="N70" s="41">
        <f>+'dati assoluti'!O70/'dati assoluti'!R70*100</f>
        <v>2.8380634390651087</v>
      </c>
      <c r="O70" s="41">
        <f>+'dati assoluti'!P70/'dati assoluti'!$R70*100</f>
        <v>90.233722871452414</v>
      </c>
      <c r="P70" s="41">
        <f>+'dati assoluti'!Q70/'dati assoluti'!$R70*100</f>
        <v>6.9282136894824706</v>
      </c>
      <c r="Q70" s="44">
        <f>+'dati assoluti'!R70/'dati assoluti'!$R70*100</f>
        <v>100</v>
      </c>
    </row>
    <row r="71" spans="1:17" ht="9" customHeight="1" x14ac:dyDescent="0.25">
      <c r="A71" s="33">
        <v>15</v>
      </c>
      <c r="B71" s="34"/>
      <c r="C71" s="25" t="s">
        <v>11</v>
      </c>
      <c r="D71" s="41">
        <f>+'dati assoluti'!E71/'dati assoluti'!$H71*100</f>
        <v>5.8823529411764701</v>
      </c>
      <c r="E71" s="41">
        <f>+'dati assoluti'!F71/'dati assoluti'!$H71*100</f>
        <v>59.625668449197867</v>
      </c>
      <c r="F71" s="41">
        <f>+'dati assoluti'!G71/'dati assoluti'!$H71*100</f>
        <v>34.491978609625669</v>
      </c>
      <c r="G71" s="44">
        <f>+'dati assoluti'!H71/'dati assoluti'!$H71*100</f>
        <v>100</v>
      </c>
      <c r="H71" s="41"/>
      <c r="I71" s="41">
        <f>+'dati assoluti'!J71/'dati assoluti'!$M71*100</f>
        <v>11.428571428571429</v>
      </c>
      <c r="J71" s="41">
        <f>+'dati assoluti'!K71/'dati assoluti'!$M71*100</f>
        <v>79.254658385093165</v>
      </c>
      <c r="K71" s="41">
        <f>+'dati assoluti'!L71/'dati assoluti'!$M71*100</f>
        <v>9.316770186335404</v>
      </c>
      <c r="L71" s="44">
        <f>+'dati assoluti'!M71/'dati assoluti'!$M71*100</f>
        <v>100</v>
      </c>
      <c r="M71" s="41"/>
      <c r="N71" s="41">
        <f>+'dati assoluti'!O71/'dati assoluti'!R71*100</f>
        <v>5.7829181494661919</v>
      </c>
      <c r="O71" s="41">
        <f>+'dati assoluti'!P71/'dati assoluti'!$R71*100</f>
        <v>91.814946619217082</v>
      </c>
      <c r="P71" s="41">
        <f>+'dati assoluti'!Q71/'dati assoluti'!$R71*100</f>
        <v>2.4021352313167257</v>
      </c>
      <c r="Q71" s="44">
        <f>+'dati assoluti'!R71/'dati assoluti'!$R71*100</f>
        <v>100</v>
      </c>
    </row>
    <row r="72" spans="1:17" ht="9" customHeight="1" x14ac:dyDescent="0.25">
      <c r="A72" s="33">
        <v>16</v>
      </c>
      <c r="B72" s="34"/>
      <c r="C72" s="25" t="s">
        <v>13</v>
      </c>
      <c r="D72" s="41">
        <f>+'dati assoluti'!E72/'dati assoluti'!$H72*100</f>
        <v>4.7826086956521738</v>
      </c>
      <c r="E72" s="41">
        <f>+'dati assoluti'!F72/'dati assoluti'!$H72*100</f>
        <v>19.565217391304348</v>
      </c>
      <c r="F72" s="41">
        <f>+'dati assoluti'!G72/'dati assoluti'!$H72*100</f>
        <v>75.65217391304347</v>
      </c>
      <c r="G72" s="44">
        <f>+'dati assoluti'!H72/'dati assoluti'!$H72*100</f>
        <v>100</v>
      </c>
      <c r="H72" s="41"/>
      <c r="I72" s="41">
        <f>+'dati assoluti'!J72/'dati assoluti'!$M72*100</f>
        <v>13.405797101449277</v>
      </c>
      <c r="J72" s="41">
        <f>+'dati assoluti'!K72/'dati assoluti'!$M72*100</f>
        <v>77.35507246376811</v>
      </c>
      <c r="K72" s="41">
        <f>+'dati assoluti'!L72/'dati assoluti'!$M72*100</f>
        <v>9.2391304347826075</v>
      </c>
      <c r="L72" s="44">
        <f>+'dati assoluti'!M72/'dati assoluti'!$M72*100</f>
        <v>100</v>
      </c>
      <c r="M72" s="41"/>
      <c r="N72" s="41">
        <f>+'dati assoluti'!O72/'dati assoluti'!R72*100</f>
        <v>8.6345381526104426</v>
      </c>
      <c r="O72" s="41">
        <f>+'dati assoluti'!P72/'dati assoluti'!$R72*100</f>
        <v>84.939759036144579</v>
      </c>
      <c r="P72" s="41">
        <f>+'dati assoluti'!Q72/'dati assoluti'!$R72*100</f>
        <v>6.425702811244979</v>
      </c>
      <c r="Q72" s="44">
        <f>+'dati assoluti'!R72/'dati assoluti'!$R72*100</f>
        <v>100</v>
      </c>
    </row>
    <row r="73" spans="1:17" ht="9" customHeight="1" x14ac:dyDescent="0.25">
      <c r="A73" s="33">
        <v>17</v>
      </c>
      <c r="B73" s="34"/>
      <c r="C73" s="28" t="s">
        <v>20</v>
      </c>
      <c r="D73" s="41">
        <f>+'dati assoluti'!E73/'dati assoluti'!$H73*100</f>
        <v>6.3291139240506329</v>
      </c>
      <c r="E73" s="41">
        <f>+'dati assoluti'!F73/'dati assoluti'!$H73*100</f>
        <v>5.9674502712477393</v>
      </c>
      <c r="F73" s="41">
        <f>+'dati assoluti'!G73/'dati assoluti'!$H73*100</f>
        <v>87.703435804701627</v>
      </c>
      <c r="G73" s="44">
        <f>+'dati assoluti'!H73/'dati assoluti'!$H73*100</f>
        <v>100</v>
      </c>
      <c r="H73" s="41"/>
      <c r="I73" s="41">
        <f>+'dati assoluti'!J73/'dati assoluti'!$M73*100</f>
        <v>10.384300899427638</v>
      </c>
      <c r="J73" s="41">
        <f>+'dati assoluti'!K73/'dati assoluti'!$M73*100</f>
        <v>16.680294358135729</v>
      </c>
      <c r="K73" s="41">
        <f>+'dati assoluti'!L73/'dati assoluti'!$M73*100</f>
        <v>72.935404742436631</v>
      </c>
      <c r="L73" s="44">
        <f>+'dati assoluti'!M73/'dati assoluti'!$M73*100</f>
        <v>100</v>
      </c>
      <c r="M73" s="41"/>
      <c r="N73" s="41">
        <f>+'dati assoluti'!O73/'dati assoluti'!R73*100</f>
        <v>9.9478919943154906</v>
      </c>
      <c r="O73" s="41">
        <f>+'dati assoluti'!P73/'dati assoluti'!$R73*100</f>
        <v>83.041212695405022</v>
      </c>
      <c r="P73" s="41">
        <f>+'dati assoluti'!Q73/'dati assoluti'!$R73*100</f>
        <v>7.0108953102794889</v>
      </c>
      <c r="Q73" s="44">
        <f>+'dati assoluti'!R73/'dati assoluti'!$R73*100</f>
        <v>100</v>
      </c>
    </row>
    <row r="74" spans="1:17" ht="9" customHeight="1" x14ac:dyDescent="0.25">
      <c r="A74" s="33">
        <v>18</v>
      </c>
      <c r="B74" s="34"/>
      <c r="C74" s="28" t="s">
        <v>19</v>
      </c>
      <c r="D74" s="41">
        <f>+'dati assoluti'!E74/'dati assoluti'!$H74*100</f>
        <v>37.764350453172206</v>
      </c>
      <c r="E74" s="41">
        <f>+'dati assoluti'!F74/'dati assoluti'!$H74*100</f>
        <v>35.045317220543808</v>
      </c>
      <c r="F74" s="41">
        <f>+'dati assoluti'!G74/'dati assoluti'!$H74*100</f>
        <v>27.19033232628399</v>
      </c>
      <c r="G74" s="44">
        <f>+'dati assoluti'!H74/'dati assoluti'!$H74*100</f>
        <v>100</v>
      </c>
      <c r="H74" s="41"/>
      <c r="I74" s="41">
        <f>+'dati assoluti'!J74/'dati assoluti'!$M74*100</f>
        <v>26.73130193905817</v>
      </c>
      <c r="J74" s="41">
        <f>+'dati assoluti'!K74/'dati assoluti'!$M74*100</f>
        <v>62.326869806094187</v>
      </c>
      <c r="K74" s="41">
        <f>+'dati assoluti'!L74/'dati assoluti'!$M74*100</f>
        <v>10.941828254847644</v>
      </c>
      <c r="L74" s="44">
        <f>+'dati assoluti'!M74/'dati assoluti'!$M74*100</f>
        <v>100</v>
      </c>
      <c r="M74" s="41"/>
      <c r="N74" s="41">
        <f>+'dati assoluti'!O74/'dati assoluti'!R74*100</f>
        <v>35.686492495831018</v>
      </c>
      <c r="O74" s="41">
        <f>+'dati assoluti'!P74/'dati assoluti'!$R74*100</f>
        <v>60.700389105058363</v>
      </c>
      <c r="P74" s="41">
        <f>+'dati assoluti'!Q74/'dati assoluti'!$R74*100</f>
        <v>3.6131183991106166</v>
      </c>
      <c r="Q74" s="44">
        <f>+'dati assoluti'!R74/'dati assoluti'!$R74*100</f>
        <v>100</v>
      </c>
    </row>
    <row r="75" spans="1:17" ht="9" customHeight="1" x14ac:dyDescent="0.25">
      <c r="A75" s="33">
        <v>19</v>
      </c>
      <c r="B75" s="34"/>
      <c r="C75" s="27" t="s">
        <v>31</v>
      </c>
      <c r="D75" s="41">
        <f>+'dati assoluti'!E75/'dati assoluti'!$H75*100</f>
        <v>15.885947046843176</v>
      </c>
      <c r="E75" s="41">
        <f>+'dati assoluti'!F75/'dati assoluti'!$H75*100</f>
        <v>6.1099796334012222</v>
      </c>
      <c r="F75" s="41">
        <f>+'dati assoluti'!G75/'dati assoluti'!$H75*100</f>
        <v>78.004073319755591</v>
      </c>
      <c r="G75" s="44">
        <f>+'dati assoluti'!H75/'dati assoluti'!$H75*100</f>
        <v>100</v>
      </c>
      <c r="H75" s="41"/>
      <c r="I75" s="41">
        <f>+'dati assoluti'!J75/'dati assoluti'!$M75*100</f>
        <v>19.175257731958766</v>
      </c>
      <c r="J75" s="41">
        <f>+'dati assoluti'!K75/'dati assoluti'!$M75*100</f>
        <v>17.800687285223368</v>
      </c>
      <c r="K75" s="41">
        <f>+'dati assoluti'!L75/'dati assoluti'!$M75*100</f>
        <v>63.024054982817866</v>
      </c>
      <c r="L75" s="44">
        <f>+'dati assoluti'!M75/'dati assoluti'!$M75*100</f>
        <v>100</v>
      </c>
      <c r="M75" s="41"/>
      <c r="N75" s="41">
        <f>+'dati assoluti'!O75/'dati assoluti'!R75*100</f>
        <v>15.703869882220975</v>
      </c>
      <c r="O75" s="41">
        <f>+'dati assoluti'!P75/'dati assoluti'!$R75*100</f>
        <v>81.099270891755467</v>
      </c>
      <c r="P75" s="41">
        <f>+'dati assoluti'!Q75/'dati assoluti'!$R75*100</f>
        <v>3.1968592260235558</v>
      </c>
      <c r="Q75" s="44">
        <f>+'dati assoluti'!R75/'dati assoluti'!$R75*100</f>
        <v>100</v>
      </c>
    </row>
    <row r="76" spans="1:17" ht="9" customHeight="1" x14ac:dyDescent="0.25">
      <c r="A76" s="33">
        <v>20</v>
      </c>
      <c r="B76" s="34"/>
      <c r="C76" s="25" t="s">
        <v>30</v>
      </c>
      <c r="D76" s="41">
        <f>+'dati assoluti'!E76/'dati assoluti'!$H76*100</f>
        <v>8.3333333333333321</v>
      </c>
      <c r="E76" s="41">
        <f>+'dati assoluti'!F76/'dati assoluti'!$H76*100</f>
        <v>17.708333333333336</v>
      </c>
      <c r="F76" s="41">
        <f>+'dati assoluti'!G76/'dati assoluti'!$H76*100</f>
        <v>73.958333333333343</v>
      </c>
      <c r="G76" s="44">
        <f>+'dati assoluti'!H76/'dati assoluti'!$H76*100</f>
        <v>100</v>
      </c>
      <c r="H76" s="41"/>
      <c r="I76" s="41">
        <f>+'dati assoluti'!J76/'dati assoluti'!$M76*100</f>
        <v>21.280991735537192</v>
      </c>
      <c r="J76" s="41">
        <f>+'dati assoluti'!K76/'dati assoluti'!$M76*100</f>
        <v>64.669421487603302</v>
      </c>
      <c r="K76" s="41">
        <f>+'dati assoluti'!L76/'dati assoluti'!$M76*100</f>
        <v>14.049586776859504</v>
      </c>
      <c r="L76" s="44">
        <f>+'dati assoluti'!M76/'dati assoluti'!$M76*100</f>
        <v>100</v>
      </c>
      <c r="M76" s="41"/>
      <c r="N76" s="41">
        <f>+'dati assoluti'!O76/'dati assoluti'!R76*100</f>
        <v>17.910447761194028</v>
      </c>
      <c r="O76" s="41">
        <f>+'dati assoluti'!P76/'dati assoluti'!$R76*100</f>
        <v>76.305970149253739</v>
      </c>
      <c r="P76" s="41">
        <f>+'dati assoluti'!Q76/'dati assoluti'!$R76*100</f>
        <v>5.7835820895522385</v>
      </c>
      <c r="Q76" s="44">
        <f>+'dati assoluti'!R76/'dati assoluti'!$R76*100</f>
        <v>100</v>
      </c>
    </row>
    <row r="77" spans="1:17" ht="9" customHeight="1" x14ac:dyDescent="0.25">
      <c r="A77" s="33"/>
      <c r="B77" s="34"/>
      <c r="C77" s="25"/>
      <c r="D77" s="41"/>
      <c r="E77" s="41"/>
      <c r="F77" s="41"/>
      <c r="G77" s="44"/>
      <c r="H77" s="42"/>
      <c r="I77" s="41"/>
      <c r="J77" s="41"/>
      <c r="K77" s="41"/>
      <c r="L77" s="44"/>
      <c r="M77" s="42"/>
      <c r="N77" s="41"/>
      <c r="O77" s="41"/>
      <c r="P77" s="41"/>
      <c r="Q77" s="44"/>
    </row>
    <row r="78" spans="1:17" ht="9" customHeight="1" x14ac:dyDescent="0.25">
      <c r="A78" s="33"/>
      <c r="B78" s="34"/>
      <c r="C78" s="25" t="s">
        <v>24</v>
      </c>
      <c r="D78" s="41">
        <f>+'dati assoluti'!E78/'dati assoluti'!$H78*100</f>
        <v>13.73581847649919</v>
      </c>
      <c r="E78" s="41">
        <f>+'dati assoluti'!F78/'dati assoluti'!$H78*100</f>
        <v>10.311993517017829</v>
      </c>
      <c r="F78" s="41">
        <f>+'dati assoluti'!G78/'dati assoluti'!$H78*100</f>
        <v>75.952188006482984</v>
      </c>
      <c r="G78" s="44">
        <f>+'dati assoluti'!H78/'dati assoluti'!$H78*100</f>
        <v>100</v>
      </c>
      <c r="H78" s="41">
        <v>0</v>
      </c>
      <c r="I78" s="41">
        <f>+'dati assoluti'!J78/'dati assoluti'!$M78*100</f>
        <v>16.761587663191097</v>
      </c>
      <c r="J78" s="41">
        <f>+'dati assoluti'!K78/'dati assoluti'!$M78*100</f>
        <v>28.914395864365201</v>
      </c>
      <c r="K78" s="41">
        <f>+'dati assoluti'!L78/'dati assoluti'!$M78*100</f>
        <v>54.324016472443702</v>
      </c>
      <c r="L78" s="44">
        <f>+'dati assoluti'!M78/'dati assoluti'!$M78*100</f>
        <v>100</v>
      </c>
      <c r="M78" s="41">
        <v>0</v>
      </c>
      <c r="N78" s="41">
        <f>+'dati assoluti'!O78/'dati assoluti'!R78*100</f>
        <v>21.019019852839094</v>
      </c>
      <c r="O78" s="41">
        <f>+'dati assoluti'!P78/'dati assoluti'!$R78*100</f>
        <v>67.839788976815214</v>
      </c>
      <c r="P78" s="41">
        <f>+'dati assoluti'!Q78/'dati assoluti'!$R78*100</f>
        <v>11.141191170345689</v>
      </c>
      <c r="Q78" s="44">
        <f>+'dati assoluti'!R78/'dati assoluti'!$R78*100</f>
        <v>100</v>
      </c>
    </row>
    <row r="79" spans="1:17" ht="9" customHeight="1" x14ac:dyDescent="0.25">
      <c r="A79" s="33"/>
      <c r="B79" s="34"/>
      <c r="C79" s="25"/>
      <c r="D79" s="41"/>
      <c r="E79" s="41"/>
      <c r="F79" s="41"/>
      <c r="G79" s="44"/>
      <c r="H79" s="43"/>
      <c r="I79" s="41"/>
      <c r="J79" s="41"/>
      <c r="K79" s="41"/>
      <c r="L79" s="44"/>
      <c r="M79" s="43"/>
      <c r="N79" s="41"/>
      <c r="O79" s="41"/>
      <c r="P79" s="41"/>
      <c r="Q79" s="44"/>
    </row>
    <row r="80" spans="1:17" ht="9" customHeight="1" x14ac:dyDescent="0.25">
      <c r="A80" s="33"/>
      <c r="B80" s="34"/>
      <c r="C80" s="19" t="s">
        <v>25</v>
      </c>
      <c r="D80" s="45">
        <f>+'dati assoluti'!E80/'dati assoluti'!$H80*100</f>
        <v>14.107414869048204</v>
      </c>
      <c r="E80" s="45">
        <f>+'dati assoluti'!F80/'dati assoluti'!$H80*100</f>
        <v>16.701881971401896</v>
      </c>
      <c r="F80" s="45">
        <f>+'dati assoluti'!G80/'dati assoluti'!$H80*100</f>
        <v>69.190703159549898</v>
      </c>
      <c r="G80" s="45">
        <f>+'dati assoluti'!H80/'dati assoluti'!$H80*100</f>
        <v>100</v>
      </c>
      <c r="H80" s="46"/>
      <c r="I80" s="45">
        <f>+'dati assoluti'!J80/'dati assoluti'!$M80*100</f>
        <v>18.425371384726869</v>
      </c>
      <c r="J80" s="45">
        <f>+'dati assoluti'!K80/'dati assoluti'!$M80*100</f>
        <v>49.48315181482981</v>
      </c>
      <c r="K80" s="45">
        <f>+'dati assoluti'!L80/'dati assoluti'!$M80*100</f>
        <v>32.091476800443317</v>
      </c>
      <c r="L80" s="45">
        <f>+'dati assoluti'!M80/'dati assoluti'!$M80*100</f>
        <v>100</v>
      </c>
      <c r="M80" s="46"/>
      <c r="N80" s="45">
        <f>+'dati assoluti'!O80/'dati assoluti'!R80*100</f>
        <v>21.738279657562167</v>
      </c>
      <c r="O80" s="45">
        <f>+'dati assoluti'!P80/'dati assoluti'!$R80*100</f>
        <v>72.389726865063182</v>
      </c>
      <c r="P80" s="45">
        <f>+'dati assoluti'!Q80/'dati assoluti'!$R80*100</f>
        <v>5.8719934773746436</v>
      </c>
      <c r="Q80" s="45">
        <f>+'dati assoluti'!R80/'dati assoluti'!$R80*100</f>
        <v>100</v>
      </c>
    </row>
    <row r="81" spans="1:17" ht="9" customHeight="1" x14ac:dyDescent="0.25">
      <c r="A81" s="35"/>
      <c r="B81" s="36"/>
      <c r="C81" s="3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s="2" customFormat="1" ht="12" customHeight="1" x14ac:dyDescent="0.2">
      <c r="A82" s="15" t="s">
        <v>26</v>
      </c>
      <c r="B82" s="38"/>
      <c r="C82" s="38"/>
      <c r="D82" s="38"/>
      <c r="E82" s="39"/>
      <c r="F82" s="39"/>
      <c r="G82" s="39"/>
      <c r="J82" s="39"/>
      <c r="M82" s="39"/>
    </row>
    <row r="83" spans="1:17" s="7" customFormat="1" ht="9" customHeight="1" x14ac:dyDescent="0.25">
      <c r="A83" s="40" t="s">
        <v>33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7" s="2" customFormat="1" ht="9" customHeight="1" x14ac:dyDescent="0.15">
      <c r="A84" s="57" t="s">
        <v>34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16"/>
    </row>
    <row r="85" spans="1:17" ht="9" customHeight="1" x14ac:dyDescent="0.25">
      <c r="M85" s="21"/>
      <c r="N85" s="21"/>
    </row>
    <row r="86" spans="1:17" ht="9" customHeight="1" x14ac:dyDescent="0.25">
      <c r="M86" s="21"/>
      <c r="N86" s="21"/>
    </row>
    <row r="87" spans="1:17" ht="9" customHeight="1" x14ac:dyDescent="0.25">
      <c r="M87" s="21"/>
      <c r="N87" s="21"/>
    </row>
    <row r="88" spans="1:17" ht="9" customHeight="1" x14ac:dyDescent="0.25">
      <c r="M88" s="21"/>
      <c r="N88" s="21"/>
    </row>
    <row r="89" spans="1:17" ht="9" customHeight="1" x14ac:dyDescent="0.25">
      <c r="M89" s="21"/>
      <c r="N89" s="21"/>
    </row>
    <row r="90" spans="1:17" ht="9" customHeight="1" x14ac:dyDescent="0.25">
      <c r="M90" s="21"/>
      <c r="N90" s="21"/>
    </row>
    <row r="91" spans="1:17" ht="9" customHeight="1" x14ac:dyDescent="0.25">
      <c r="M91" s="21"/>
      <c r="N91" s="21"/>
    </row>
    <row r="92" spans="1:17" ht="9" customHeight="1" x14ac:dyDescent="0.25">
      <c r="M92" s="21"/>
      <c r="N92" s="21"/>
    </row>
    <row r="93" spans="1:17" ht="9" customHeight="1" x14ac:dyDescent="0.25">
      <c r="M93" s="21"/>
      <c r="N93" s="21"/>
    </row>
    <row r="94" spans="1:17" ht="9" customHeight="1" x14ac:dyDescent="0.25">
      <c r="M94" s="21"/>
      <c r="N94" s="21"/>
    </row>
    <row r="95" spans="1:17" ht="9" customHeight="1" x14ac:dyDescent="0.25">
      <c r="M95" s="21"/>
      <c r="N95" s="21"/>
    </row>
    <row r="96" spans="1:17" ht="9" customHeight="1" x14ac:dyDescent="0.25">
      <c r="M96" s="21"/>
      <c r="N96" s="21"/>
    </row>
    <row r="97" spans="13:14" ht="9" customHeight="1" x14ac:dyDescent="0.25">
      <c r="M97" s="21"/>
      <c r="N97" s="21"/>
    </row>
    <row r="98" spans="13:14" ht="9" customHeight="1" x14ac:dyDescent="0.25">
      <c r="M98" s="21"/>
      <c r="N98" s="21"/>
    </row>
    <row r="99" spans="13:14" ht="9" customHeight="1" x14ac:dyDescent="0.25">
      <c r="M99" s="21"/>
      <c r="N99" s="21"/>
    </row>
    <row r="100" spans="13:14" ht="9" customHeight="1" x14ac:dyDescent="0.25">
      <c r="M100" s="21"/>
      <c r="N100" s="21"/>
    </row>
    <row r="101" spans="13:14" ht="9" customHeight="1" x14ac:dyDescent="0.25">
      <c r="M101" s="21"/>
      <c r="N101" s="21"/>
    </row>
    <row r="102" spans="13:14" ht="9" customHeight="1" x14ac:dyDescent="0.25">
      <c r="M102" s="21"/>
      <c r="N102" s="21"/>
    </row>
    <row r="103" spans="13:14" ht="9" customHeight="1" x14ac:dyDescent="0.25">
      <c r="M103" s="21"/>
      <c r="N103" s="21"/>
    </row>
    <row r="104" spans="13:14" ht="9" customHeight="1" x14ac:dyDescent="0.25">
      <c r="M104" s="21"/>
      <c r="N104" s="21"/>
    </row>
    <row r="105" spans="13:14" ht="9" customHeight="1" x14ac:dyDescent="0.25">
      <c r="M105" s="21"/>
      <c r="N105" s="21"/>
    </row>
    <row r="106" spans="13:14" ht="9" customHeight="1" x14ac:dyDescent="0.25">
      <c r="M106" s="21"/>
      <c r="N106" s="21"/>
    </row>
    <row r="107" spans="13:14" ht="9" customHeight="1" x14ac:dyDescent="0.25">
      <c r="M107" s="21"/>
      <c r="N107" s="21"/>
    </row>
    <row r="108" spans="13:14" ht="9" customHeight="1" x14ac:dyDescent="0.25">
      <c r="M108" s="21"/>
      <c r="N108" s="21"/>
    </row>
    <row r="109" spans="13:14" ht="9" customHeight="1" x14ac:dyDescent="0.25">
      <c r="M109" s="21"/>
      <c r="N109" s="21"/>
    </row>
    <row r="110" spans="13:14" ht="9" customHeight="1" x14ac:dyDescent="0.25">
      <c r="M110" s="21"/>
      <c r="N110" s="21"/>
    </row>
    <row r="111" spans="13:14" ht="9" customHeight="1" x14ac:dyDescent="0.25">
      <c r="M111" s="21"/>
      <c r="N111" s="21"/>
    </row>
    <row r="112" spans="13:14" ht="9" customHeight="1" x14ac:dyDescent="0.25">
      <c r="M112" s="21"/>
      <c r="N112" s="21"/>
    </row>
    <row r="113" spans="13:14" ht="9" customHeight="1" x14ac:dyDescent="0.25">
      <c r="M113" s="21"/>
      <c r="N113" s="21"/>
    </row>
    <row r="114" spans="13:14" ht="9" customHeight="1" x14ac:dyDescent="0.25">
      <c r="M114" s="21"/>
      <c r="N114" s="21"/>
    </row>
    <row r="115" spans="13:14" ht="9" customHeight="1" x14ac:dyDescent="0.25">
      <c r="M115" s="21"/>
      <c r="N115" s="21"/>
    </row>
    <row r="116" spans="13:14" ht="9" customHeight="1" x14ac:dyDescent="0.25">
      <c r="M116" s="21"/>
      <c r="N116" s="21"/>
    </row>
    <row r="117" spans="13:14" ht="9" customHeight="1" x14ac:dyDescent="0.25">
      <c r="M117" s="21"/>
      <c r="N117" s="21"/>
    </row>
    <row r="118" spans="13:14" ht="9" customHeight="1" x14ac:dyDescent="0.25">
      <c r="M118" s="21"/>
      <c r="N118" s="21"/>
    </row>
    <row r="119" spans="13:14" ht="9" customHeight="1" x14ac:dyDescent="0.25">
      <c r="M119" s="21"/>
      <c r="N119" s="21"/>
    </row>
    <row r="120" spans="13:14" ht="9" customHeight="1" x14ac:dyDescent="0.25">
      <c r="M120" s="21"/>
      <c r="N120" s="21"/>
    </row>
    <row r="121" spans="13:14" ht="9" customHeight="1" x14ac:dyDescent="0.25">
      <c r="M121" s="21"/>
      <c r="N121" s="21"/>
    </row>
    <row r="122" spans="13:14" ht="9" customHeight="1" x14ac:dyDescent="0.25">
      <c r="M122" s="21"/>
      <c r="N122" s="21"/>
    </row>
    <row r="123" spans="13:14" ht="9" customHeight="1" x14ac:dyDescent="0.25">
      <c r="M123" s="21"/>
      <c r="N123" s="21"/>
    </row>
    <row r="124" spans="13:14" ht="9" customHeight="1" x14ac:dyDescent="0.25">
      <c r="M124" s="21"/>
      <c r="N124" s="21"/>
    </row>
    <row r="125" spans="13:14" ht="9" customHeight="1" x14ac:dyDescent="0.25">
      <c r="M125" s="21"/>
      <c r="N125" s="21"/>
    </row>
    <row r="126" spans="13:14" ht="9" customHeight="1" x14ac:dyDescent="0.25">
      <c r="M126" s="21"/>
      <c r="N126" s="21"/>
    </row>
    <row r="127" spans="13:14" ht="9" customHeight="1" x14ac:dyDescent="0.25">
      <c r="M127" s="21"/>
      <c r="N127" s="21"/>
    </row>
    <row r="128" spans="13:14" ht="9" customHeight="1" x14ac:dyDescent="0.25">
      <c r="M128" s="21"/>
      <c r="N128" s="21"/>
    </row>
    <row r="129" spans="13:14" ht="9" customHeight="1" x14ac:dyDescent="0.25">
      <c r="M129" s="21"/>
      <c r="N129" s="21"/>
    </row>
    <row r="130" spans="13:14" ht="9" customHeight="1" x14ac:dyDescent="0.25">
      <c r="M130" s="21"/>
      <c r="N130" s="21"/>
    </row>
    <row r="131" spans="13:14" ht="9" customHeight="1" x14ac:dyDescent="0.25">
      <c r="M131" s="21"/>
      <c r="N131" s="21"/>
    </row>
    <row r="132" spans="13:14" ht="9" customHeight="1" x14ac:dyDescent="0.25">
      <c r="M132" s="21"/>
      <c r="N132" s="21"/>
    </row>
    <row r="133" spans="13:14" ht="9" customHeight="1" x14ac:dyDescent="0.25">
      <c r="M133" s="21"/>
      <c r="N133" s="21"/>
    </row>
    <row r="134" spans="13:14" ht="9" customHeight="1" x14ac:dyDescent="0.25">
      <c r="M134" s="21"/>
      <c r="N134" s="21"/>
    </row>
    <row r="135" spans="13:14" ht="9" customHeight="1" x14ac:dyDescent="0.25">
      <c r="M135" s="21"/>
      <c r="N135" s="21"/>
    </row>
    <row r="136" spans="13:14" ht="9" customHeight="1" x14ac:dyDescent="0.25">
      <c r="M136" s="21"/>
      <c r="N136" s="21"/>
    </row>
    <row r="137" spans="13:14" ht="9" customHeight="1" x14ac:dyDescent="0.25">
      <c r="M137" s="21"/>
      <c r="N137" s="21"/>
    </row>
    <row r="138" spans="13:14" ht="9" customHeight="1" x14ac:dyDescent="0.25">
      <c r="M138" s="21"/>
      <c r="N138" s="21"/>
    </row>
    <row r="139" spans="13:14" ht="9" customHeight="1" x14ac:dyDescent="0.25">
      <c r="M139" s="21"/>
      <c r="N139" s="21"/>
    </row>
    <row r="140" spans="13:14" ht="9" customHeight="1" x14ac:dyDescent="0.25">
      <c r="M140" s="21"/>
      <c r="N140" s="21"/>
    </row>
    <row r="141" spans="13:14" ht="9" customHeight="1" x14ac:dyDescent="0.25">
      <c r="M141" s="21"/>
      <c r="N141" s="21"/>
    </row>
    <row r="142" spans="13:14" ht="9" customHeight="1" x14ac:dyDescent="0.25">
      <c r="M142" s="21"/>
      <c r="N142" s="21"/>
    </row>
    <row r="143" spans="13:14" ht="9" customHeight="1" x14ac:dyDescent="0.25">
      <c r="M143" s="21"/>
      <c r="N143" s="21"/>
    </row>
    <row r="144" spans="13:14" ht="9" customHeight="1" x14ac:dyDescent="0.25">
      <c r="M144" s="21"/>
      <c r="N144" s="21"/>
    </row>
    <row r="145" spans="13:14" ht="9" customHeight="1" x14ac:dyDescent="0.25">
      <c r="M145" s="21"/>
      <c r="N145" s="21"/>
    </row>
    <row r="146" spans="13:14" ht="9" customHeight="1" x14ac:dyDescent="0.25">
      <c r="M146" s="21"/>
      <c r="N146" s="21"/>
    </row>
    <row r="147" spans="13:14" ht="9" customHeight="1" x14ac:dyDescent="0.25">
      <c r="M147" s="21"/>
      <c r="N147" s="21"/>
    </row>
    <row r="148" spans="13:14" ht="9" customHeight="1" x14ac:dyDescent="0.25">
      <c r="M148" s="21"/>
      <c r="N148" s="21"/>
    </row>
    <row r="149" spans="13:14" ht="9" customHeight="1" x14ac:dyDescent="0.25">
      <c r="M149" s="21"/>
      <c r="N149" s="21"/>
    </row>
    <row r="150" spans="13:14" ht="9" customHeight="1" x14ac:dyDescent="0.25">
      <c r="M150" s="21"/>
      <c r="N150" s="21"/>
    </row>
    <row r="151" spans="13:14" ht="9" customHeight="1" x14ac:dyDescent="0.25">
      <c r="M151" s="21"/>
      <c r="N151" s="21"/>
    </row>
    <row r="152" spans="13:14" ht="9" customHeight="1" x14ac:dyDescent="0.25">
      <c r="M152" s="21"/>
      <c r="N152" s="21"/>
    </row>
    <row r="153" spans="13:14" ht="9" customHeight="1" x14ac:dyDescent="0.25">
      <c r="M153" s="21"/>
      <c r="N153" s="21"/>
    </row>
    <row r="154" spans="13:14" ht="9" customHeight="1" x14ac:dyDescent="0.25">
      <c r="M154" s="21"/>
      <c r="N154" s="21"/>
    </row>
    <row r="155" spans="13:14" ht="9" customHeight="1" x14ac:dyDescent="0.25">
      <c r="M155" s="21"/>
      <c r="N155" s="21"/>
    </row>
    <row r="156" spans="13:14" ht="9" customHeight="1" x14ac:dyDescent="0.25">
      <c r="M156" s="21"/>
      <c r="N156" s="21"/>
    </row>
    <row r="157" spans="13:14" ht="9" customHeight="1" x14ac:dyDescent="0.25">
      <c r="M157" s="21"/>
      <c r="N157" s="21"/>
    </row>
    <row r="158" spans="13:14" ht="9" customHeight="1" x14ac:dyDescent="0.25">
      <c r="M158" s="21"/>
      <c r="N158" s="21"/>
    </row>
    <row r="159" spans="13:14" ht="9" customHeight="1" x14ac:dyDescent="0.25">
      <c r="M159" s="21"/>
      <c r="N159" s="21"/>
    </row>
    <row r="160" spans="13:14" ht="9" customHeight="1" x14ac:dyDescent="0.25">
      <c r="M160" s="21"/>
      <c r="N160" s="21"/>
    </row>
    <row r="161" spans="13:14" ht="9" customHeight="1" x14ac:dyDescent="0.25">
      <c r="M161" s="21"/>
      <c r="N161" s="21"/>
    </row>
    <row r="162" spans="13:14" ht="9" customHeight="1" x14ac:dyDescent="0.25">
      <c r="M162" s="21"/>
      <c r="N162" s="21"/>
    </row>
    <row r="163" spans="13:14" ht="9" customHeight="1" x14ac:dyDescent="0.25">
      <c r="M163" s="21"/>
      <c r="N163" s="21"/>
    </row>
    <row r="164" spans="13:14" ht="9" customHeight="1" x14ac:dyDescent="0.25">
      <c r="M164" s="21"/>
      <c r="N164" s="21"/>
    </row>
    <row r="165" spans="13:14" ht="9" customHeight="1" x14ac:dyDescent="0.25">
      <c r="M165" s="21"/>
      <c r="N165" s="21"/>
    </row>
    <row r="166" spans="13:14" ht="9" customHeight="1" x14ac:dyDescent="0.25">
      <c r="M166" s="21"/>
      <c r="N166" s="21"/>
    </row>
    <row r="167" spans="13:14" ht="9" customHeight="1" x14ac:dyDescent="0.25">
      <c r="M167" s="21"/>
      <c r="N167" s="21"/>
    </row>
    <row r="168" spans="13:14" ht="9" customHeight="1" x14ac:dyDescent="0.25">
      <c r="M168" s="21"/>
      <c r="N168" s="21"/>
    </row>
    <row r="169" spans="13:14" ht="9" customHeight="1" x14ac:dyDescent="0.25">
      <c r="M169" s="21"/>
      <c r="N169" s="21"/>
    </row>
    <row r="170" spans="13:14" ht="9" customHeight="1" x14ac:dyDescent="0.25">
      <c r="M170" s="21"/>
      <c r="N170" s="21"/>
    </row>
    <row r="171" spans="13:14" ht="9" customHeight="1" x14ac:dyDescent="0.25">
      <c r="M171" s="21"/>
      <c r="N171" s="21"/>
    </row>
    <row r="172" spans="13:14" ht="9" customHeight="1" x14ac:dyDescent="0.25">
      <c r="M172" s="21"/>
      <c r="N172" s="21"/>
    </row>
    <row r="173" spans="13:14" ht="9" customHeight="1" x14ac:dyDescent="0.25">
      <c r="M173" s="21"/>
      <c r="N173" s="21"/>
    </row>
    <row r="174" spans="13:14" ht="9" customHeight="1" x14ac:dyDescent="0.25">
      <c r="M174" s="21"/>
      <c r="N174" s="21"/>
    </row>
    <row r="175" spans="13:14" ht="9" customHeight="1" x14ac:dyDescent="0.25">
      <c r="M175" s="21"/>
      <c r="N175" s="21"/>
    </row>
    <row r="176" spans="13:14" ht="9" customHeight="1" x14ac:dyDescent="0.25">
      <c r="M176" s="21"/>
      <c r="N176" s="21"/>
    </row>
  </sheetData>
  <mergeCells count="8">
    <mergeCell ref="A31:Q31"/>
    <mergeCell ref="A56:Q56"/>
    <mergeCell ref="A84:N84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2022-05-25T08:15:38Z</dcterms:modified>
</cp:coreProperties>
</file>